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075" firstSheet="2" activeTab="2"/>
  </bookViews>
  <sheets>
    <sheet name="新增地方政府一般债券情况表" sheetId="1" state="hidden" r:id="rId1"/>
    <sheet name="新增地方政府专项债券情况表-市本级" sheetId="2" state="hidden" r:id="rId2"/>
    <sheet name="新增地方政府一般债券情况表 市本级" sheetId="3" r:id="rId3"/>
    <sheet name="新增地方政府专项债券情况表 市本级" sheetId="4" r:id="rId4"/>
    <sheet name="新增地方政府一般债券资金收支情况表" sheetId="5" r:id="rId5"/>
    <sheet name="新增地方政府专项债券资金收支情况表" sheetId="6" r:id="rId6"/>
  </sheets>
  <externalReferences>
    <externalReference r:id="rId7"/>
  </externalReferences>
  <definedNames>
    <definedName name="_xlnm._FilterDatabase" localSheetId="0" hidden="1">新增地方政府一般债券情况表!$A$5:$L$30</definedName>
    <definedName name="_xlnm._FilterDatabase" localSheetId="1" hidden="1">'新增地方政府专项债券情况表-市本级'!$A$8:$Q$67</definedName>
    <definedName name="_xlnm._FilterDatabase" localSheetId="2" hidden="1">'新增地方政府一般债券情况表 市本级'!$A$6:$L$25</definedName>
    <definedName name="_xlnm._FilterDatabase" localSheetId="3" hidden="1">'新增地方政府专项债券情况表 市本级'!$A$8:$O$12</definedName>
    <definedName name="_xlnm._FilterDatabase" localSheetId="5" hidden="1">新增地方政府专项债券资金收支情况表!$A$9:$F$12</definedName>
    <definedName name="_xlnm.Print_Titles" localSheetId="1">'新增地方政府专项债券情况表-市本级'!$7:$8</definedName>
    <definedName name="_xlnm.Print_Titles" localSheetId="0">新增地方政府一般债券情况表!$4:$5</definedName>
    <definedName name="_xlnm.Print_Titles" localSheetId="3">'新增地方政府专项债券情况表 市本级'!$7:$8</definedName>
    <definedName name="_xlnm.Print_Titles" localSheetId="2">'新增地方政府一般债券情况表 市本级'!$4:$5</definedName>
    <definedName name="_xlnm.Print_Titles" localSheetId="5">新增地方政府专项债券资金收支情况表!$7:$8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<sst xmlns="http://schemas.openxmlformats.org/spreadsheetml/2006/main" count="788" uniqueCount="293">
  <si>
    <t>表1</t>
  </si>
  <si>
    <t>广安市本级截至2022年末新增地方政府一般债券情况表</t>
  </si>
  <si>
    <t>单位：亿元</t>
  </si>
  <si>
    <t>债券名称</t>
  </si>
  <si>
    <t xml:space="preserve">                债券基本信息</t>
  </si>
  <si>
    <t>债券项目总投资</t>
  </si>
  <si>
    <t>债券项目已实现投资</t>
  </si>
  <si>
    <t>备注</t>
  </si>
  <si>
    <t>债券编码</t>
  </si>
  <si>
    <t>债券类型</t>
  </si>
  <si>
    <t>债券规模</t>
  </si>
  <si>
    <t>发行时间   （年/月/日）</t>
  </si>
  <si>
    <t>债券利率(%)</t>
  </si>
  <si>
    <t>债券期限</t>
  </si>
  <si>
    <t>其中：债券资金安排</t>
  </si>
  <si>
    <t>2018年四川省政府一般债券（九期）</t>
  </si>
  <si>
    <t>147665</t>
  </si>
  <si>
    <t>一般债券</t>
  </si>
  <si>
    <t>2018-08-20</t>
  </si>
  <si>
    <t>7年</t>
  </si>
  <si>
    <t>西溪河城区段排污管网大修整治工程</t>
  </si>
  <si>
    <t>2019年四川省政府一般债券（二期）</t>
  </si>
  <si>
    <t>157575</t>
  </si>
  <si>
    <t>2019-01-29</t>
  </si>
  <si>
    <t>10年</t>
  </si>
  <si>
    <t>万盛片区雨污分流改造污水管</t>
  </si>
  <si>
    <t>神龙山组团道路骨架污水管</t>
  </si>
  <si>
    <t>广安市垃圾处理设施运行监管信息化平台</t>
  </si>
  <si>
    <t>市污水处理设施运行监管信息化平台</t>
  </si>
  <si>
    <t>2018年四川省政府一般债券（十期）</t>
  </si>
  <si>
    <t>147578</t>
  </si>
  <si>
    <t>2018-09-26</t>
  </si>
  <si>
    <t>广安市第二幼儿园</t>
  </si>
  <si>
    <t>2019年四川省政府一般债券（三期）</t>
  </si>
  <si>
    <t>104524</t>
  </si>
  <si>
    <t>2019-02-25</t>
  </si>
  <si>
    <t>广安市第三幼儿园</t>
  </si>
  <si>
    <t>2019年四川省政府一般债券（十期）</t>
  </si>
  <si>
    <t>104628</t>
  </si>
  <si>
    <t>2019-06-03</t>
  </si>
  <si>
    <t>广安市第九幼儿园</t>
  </si>
  <si>
    <t>2020年四川省政府一般债券（四期）</t>
  </si>
  <si>
    <t>160832</t>
  </si>
  <si>
    <t>2020-08-10</t>
  </si>
  <si>
    <t>广安市第十一幼儿园</t>
  </si>
  <si>
    <t>广安市第八幼儿园</t>
  </si>
  <si>
    <t>应急管理信息化及指挥场所建设</t>
  </si>
  <si>
    <t>广安市防汛装备</t>
  </si>
  <si>
    <t>应急救援装备储备</t>
  </si>
  <si>
    <t>广安市专用物资储备库建设项目</t>
  </si>
  <si>
    <t>广安市消防应急救援综合训练场项目</t>
  </si>
  <si>
    <t>广职院周边道路及雨污管网综合整治项目</t>
  </si>
  <si>
    <t>2020年四川省政府一般债券（五期）</t>
  </si>
  <si>
    <t>160833</t>
  </si>
  <si>
    <t>20年</t>
  </si>
  <si>
    <t>月湖邻里公园和渠江红滩音乐公园</t>
  </si>
  <si>
    <t>2021年四川省政府一般债券(二期)</t>
  </si>
  <si>
    <t>2021-05-10</t>
  </si>
  <si>
    <t>2021年四川省政府一般债券(一期)</t>
  </si>
  <si>
    <t>四川省广安友谊中学扩建项目</t>
  </si>
  <si>
    <t>广安市应急指挥中心信息化建设项目</t>
  </si>
  <si>
    <t>广安市生活垃圾处理厂垃圾坝应急排危工程</t>
  </si>
  <si>
    <t>2022年四川省政府一般债券（七期）</t>
  </si>
  <si>
    <t>2271358</t>
  </si>
  <si>
    <t>2022-06-28</t>
  </si>
  <si>
    <t>广安市广安友谊中学官盛校区建设项目</t>
  </si>
  <si>
    <t>DEBT_T_XXGK_CXZQSY</t>
  </si>
  <si>
    <t xml:space="preserve"> AND T.AD_CODE_GK=51 AND T.SET_YEAR_GK=2022 AND T.ZWLB_ID=02</t>
  </si>
  <si>
    <t>AD_CODE_GK#51</t>
  </si>
  <si>
    <t>AD_CODE#51</t>
  </si>
  <si>
    <t>SET_YEAR_GK#2022</t>
  </si>
  <si>
    <t>ad_name#51 四川省</t>
  </si>
  <si>
    <t>ZWLB_ID#02</t>
  </si>
  <si>
    <t>ZQ_NAME#</t>
  </si>
  <si>
    <t>ZQ_CODE#</t>
  </si>
  <si>
    <t>FXGM_AMT#</t>
  </si>
  <si>
    <t>FX_DATE#</t>
  </si>
  <si>
    <t>ZQ_RATE#</t>
  </si>
  <si>
    <t>ZQQX_NAME#</t>
  </si>
  <si>
    <t>XMZCLX#</t>
  </si>
  <si>
    <t>XMZTZ#</t>
  </si>
  <si>
    <t>XMZTZ_ZQZJ#</t>
  </si>
  <si>
    <t>XMYTZ#</t>
  </si>
  <si>
    <t>XMYTZ_ZQZJ#</t>
  </si>
  <si>
    <t>XMSY#</t>
  </si>
  <si>
    <t>REMARK#</t>
  </si>
  <si>
    <t>表2</t>
  </si>
  <si>
    <t>广安市本级截至2022年末新增地方政府专项债券情况表</t>
  </si>
  <si>
    <t>债券项目资产类型</t>
  </si>
  <si>
    <t>已取得项目收益</t>
  </si>
  <si>
    <t>发行时间    （年/月/日）</t>
  </si>
  <si>
    <t>2018年四川省土地储备专项债券（二期）-2018年四川省政府专项债券（九期）</t>
  </si>
  <si>
    <t>土地储备专项债券</t>
  </si>
  <si>
    <t>2018-09-17</t>
  </si>
  <si>
    <t>3年</t>
  </si>
  <si>
    <t>土地储备</t>
  </si>
  <si>
    <t>广安神龙山组团开发建设</t>
  </si>
  <si>
    <t>2019年四川省土地储备专项债券（一期）-2019年四川省政府专项债券（一期）</t>
  </si>
  <si>
    <t>2019年四川省土地储备专项债券（三期）-2019年四川省政府专项债券（十九期）</t>
  </si>
  <si>
    <t>2018年四川省收费公路专项债券(二期)-2018年四川省政府专项债券（二十六期）</t>
  </si>
  <si>
    <t>收费公路专项债券</t>
  </si>
  <si>
    <t>2018-10-25</t>
  </si>
  <si>
    <t>收费一级公路</t>
  </si>
  <si>
    <t>广安市前锋货运站至枣山操场坝干线公路工程</t>
  </si>
  <si>
    <t>2019年四川省收费公路专项债券（三期）-2019年四川省政府专项债券（五十九期）</t>
  </si>
  <si>
    <t>2019-05-06</t>
  </si>
  <si>
    <t>2019年四川省收费公路专项债券（六期）-2019年四川省政府专项债券（八十期）</t>
  </si>
  <si>
    <t>2021年四川省收费公路专项债券（四期）-2021年四川省政府专项债券（三十八期）</t>
  </si>
  <si>
    <t>2171183</t>
  </si>
  <si>
    <t>2021-11-09</t>
  </si>
  <si>
    <t>2022年四川省社会事业和交通基础设施专项债券（一期）—2022年四川省政府专项债券（四十五期）</t>
  </si>
  <si>
    <t>2271124</t>
  </si>
  <si>
    <t>2018年四川省文化旅游专项债券（一期）-2018年四川省政府专项债券（三十八期）</t>
  </si>
  <si>
    <t>普通专项债券</t>
  </si>
  <si>
    <t>文化旅游</t>
  </si>
  <si>
    <t>华蓥山风景名胜区石林景区提档升级</t>
  </si>
  <si>
    <t>2019年四川省文化旅游专项债券（一期）-2019年四川省政府专项债券（二十八期）</t>
  </si>
  <si>
    <t>黑龙峡景区旅游扶贫建设项目</t>
  </si>
  <si>
    <t>2019年四川省文化旅游专项债券（八期）-2019年四川省政府专项债券（九十九期）</t>
  </si>
  <si>
    <t>2019-07-26</t>
  </si>
  <si>
    <t>2020年四川省文化旅游专项债券（二期）-2020年四川省政府专项债券（八期）</t>
  </si>
  <si>
    <t>2020-01-02</t>
  </si>
  <si>
    <t>2019年四川省乡村振兴专项债券（3期）-2019年四川省政府专项债券（71期）</t>
  </si>
  <si>
    <t>5年</t>
  </si>
  <si>
    <t>其他农村建设</t>
  </si>
  <si>
    <t>广安市乡村振兴建设（土地增减挂钩）项目</t>
  </si>
  <si>
    <t>2019年四川省乡村振兴专项债券（六期）-2019年四川省政府专项债券（八十二期）</t>
  </si>
  <si>
    <t>2020年四川省学校建设专项债券（一期）-2020年四川省政府专项债券（二十三期）</t>
  </si>
  <si>
    <t>学龄前教育</t>
  </si>
  <si>
    <t>广安市市本级公办幼儿园建设项目</t>
  </si>
  <si>
    <t>2020年四川省学校建设专项债券（三期）-2020年四川省政府专项债券（四十三期）</t>
  </si>
  <si>
    <t>2020-01-10</t>
  </si>
  <si>
    <t>2020年四川省收费公路专项债券（三期）-2020年四川省政府专项债券（三十八期）</t>
  </si>
  <si>
    <t>15年</t>
  </si>
  <si>
    <t>华蓥山隧道及引道工程</t>
  </si>
  <si>
    <t>2020年四川省乡村振兴专项债券（三期）-2020年四川省政府专项债券（四十一期）</t>
  </si>
  <si>
    <t>广安市2020年乡村振兴建设（土地增减挂钩）项目</t>
  </si>
  <si>
    <t>2021年四川省乡村振兴专项债券（七期）-2021年四川省政府专项债券（四十二期）</t>
  </si>
  <si>
    <t>2171187</t>
  </si>
  <si>
    <t>其他自平衡专项债券</t>
  </si>
  <si>
    <t>2022年四川省乡村振兴专项债券（一期）-2022年四川省政府专项债券（十四期）</t>
  </si>
  <si>
    <t>2205163</t>
  </si>
  <si>
    <t>2022-01-27</t>
  </si>
  <si>
    <t>职业教育</t>
  </si>
  <si>
    <t>广安职业技术学院综合实训中心项目</t>
  </si>
  <si>
    <t>2021年四川省社会事业专项债券（六期）-2021年四川省政府专项债券（三十一期）</t>
  </si>
  <si>
    <t>173874</t>
  </si>
  <si>
    <t>2021-10-28</t>
  </si>
  <si>
    <t>2020年四川省医院建设专项债券（四期）-2020年四川省政府专项债券（四十七期）</t>
  </si>
  <si>
    <t>公立医院</t>
  </si>
  <si>
    <t>广安市妇女儿童医院暨广安市妇幼保健院扩建项目</t>
  </si>
  <si>
    <t>2020年四川省社会事业专项债券（六期）-2020年四川省政府专项债券（七十四期）</t>
  </si>
  <si>
    <t>2020-05-18</t>
  </si>
  <si>
    <t>2021年四川省社会事业专项债券（三期）-2021年四川省政府专项债券（二十三期）</t>
  </si>
  <si>
    <t>173732</t>
  </si>
  <si>
    <t>2021-06-10</t>
  </si>
  <si>
    <t>2020年四川省收费公路专项债券（六期）-2020年四川省政府专项债券（七十一期）</t>
  </si>
  <si>
    <t>国道350线广安枣山至武胜段公路改建工程</t>
  </si>
  <si>
    <t>2022年四川省收费公路专项债券（一期）-2022年四川省政府专项债券（十三期）</t>
  </si>
  <si>
    <t>2205162</t>
  </si>
  <si>
    <t>2020年四川省社会事业专项债券（五期）-2020年四川省政府专项债券（七十三期）</t>
  </si>
  <si>
    <t>小平干部学院改扩建工程</t>
  </si>
  <si>
    <t>2021年四川省社会事业专项债券（二期）-2021年四川省政府专项债券（二十二期）</t>
  </si>
  <si>
    <t>173731</t>
  </si>
  <si>
    <t>2020年四川省乡村振兴专项债券（六期）-2020年四川省政府专项债券（七十七期）</t>
  </si>
  <si>
    <t>广安市高标准农田建设项目</t>
  </si>
  <si>
    <t>2020年四川省城乡基础设施建设专项债券（二十三期）-2020年四川省政府专项债券（八十二期）</t>
  </si>
  <si>
    <t>2020-08-26</t>
  </si>
  <si>
    <t>停车场建设</t>
  </si>
  <si>
    <t>广安市主城区停车场（一期）工程</t>
  </si>
  <si>
    <t>2020年四川省城乡基础设施建设专项债券（十九期）-2020年四川省政府专项债券（六十六期）</t>
  </si>
  <si>
    <t>其他自平衡专项债</t>
  </si>
  <si>
    <t>产业园区基础设施</t>
  </si>
  <si>
    <t>四川广安川渝合作高滩园区孵化平台建设工程项目</t>
  </si>
  <si>
    <t>2021年四川省城乡基础设施建设专项债券（九期）-2021年四川省政府专项债券（二十七期）</t>
  </si>
  <si>
    <t>173870</t>
  </si>
  <si>
    <t>产业园区基础设施建设</t>
  </si>
  <si>
    <t>2020年四川省工业园区建设专项债券（七期）-2020年四川省政府专项债券（三十六期）</t>
  </si>
  <si>
    <t>邻水经济开发区高滩片区科创中心建设项目</t>
  </si>
  <si>
    <t>2021年四川省城乡基础设施建设专项债券（四期）-2021年四川省政府专项债券（六期）</t>
  </si>
  <si>
    <t>173715</t>
  </si>
  <si>
    <t>成都广安生物医药协作研发产业基地</t>
  </si>
  <si>
    <t>2022年四川省城乡基础设施建设专项债券（九期）-2022年四川省政府专项债券（二十五期）</t>
  </si>
  <si>
    <t>2205229</t>
  </si>
  <si>
    <t>2022-02-18</t>
  </si>
  <si>
    <t>2021年四川省乡村振兴专项债券（二期）-2021年四川省政府专项债券（十五期）</t>
  </si>
  <si>
    <t>173724</t>
  </si>
  <si>
    <t>农林水利</t>
  </si>
  <si>
    <t>广安现代农业立体化优质种猪养殖项目</t>
  </si>
  <si>
    <t>2022年四川省乡村振兴和水利建设专项债券（一期）—2022年四川省政府专项债券（四十二期）</t>
  </si>
  <si>
    <t>2271121</t>
  </si>
  <si>
    <t>2022年四川省社会事业专项债券（七期）-2022年四川省政府专项债券（二十期）</t>
  </si>
  <si>
    <t>2205224</t>
  </si>
  <si>
    <t>公共卫生设施</t>
  </si>
  <si>
    <t>广安市公共卫生临床中心（市传染病防治医院）</t>
  </si>
  <si>
    <t>2022年四川省城乡基础设施建设专项债券（十七期）-2022年四川省政府专项债券（七十三期）</t>
  </si>
  <si>
    <t>2271778</t>
  </si>
  <si>
    <t>2022年四川省城市更新和产业升级基础设施专项债券（三期）—2022年四川省政府专项债券（五十期）</t>
  </si>
  <si>
    <t>2271129</t>
  </si>
  <si>
    <t>其他生态建设和环境保护</t>
  </si>
  <si>
    <t>平安、中桥片区道路及雨污管网综合整治工程</t>
  </si>
  <si>
    <t>2022年四川省城乡基础设施建设专项债券（十五期）-2022年四川省政府专项债券（七十一期）</t>
  </si>
  <si>
    <t>2271776</t>
  </si>
  <si>
    <t>西溪片区道路及雨污管网综合整治工程</t>
  </si>
  <si>
    <t>2022年四川省城市更新和产业升级基础设施专项债券（五期）—2022年四川省政府专项债券（五十二期）</t>
  </si>
  <si>
    <t>2271131</t>
  </si>
  <si>
    <t>广安城市体育公园</t>
  </si>
  <si>
    <t>广安市神龙山组团城市湿地公园建设项目</t>
  </si>
  <si>
    <t>广安市枣山园区检验检测孵化园项目</t>
  </si>
  <si>
    <t>2022年四川省社会事业和交通基础设施专项债券（九期）—2022年四川省政府专项债券（六十二期）</t>
  </si>
  <si>
    <t>2271175</t>
  </si>
  <si>
    <t>30年</t>
  </si>
  <si>
    <t>铁路沿线拆迁</t>
  </si>
  <si>
    <t>西渝高铁广安段</t>
  </si>
  <si>
    <t>2022年四川省城乡基础设施建设专项债券（十九期）-2022年四川省政府专项债券（七十五期）</t>
  </si>
  <si>
    <t>2271780</t>
  </si>
  <si>
    <t>污染防治</t>
  </si>
  <si>
    <t>广安市兴亚污水处理厂提标改造工程</t>
  </si>
  <si>
    <t>2022年四川省城乡基础设施建设专项债券（十期）-2022年四川省政府专项债券（二十六期）</t>
  </si>
  <si>
    <t>2205230</t>
  </si>
  <si>
    <t>成渝双城经济圈川渝高竹新区制造产业园及配套基础设施建设项目</t>
  </si>
  <si>
    <t>农村污水治理</t>
  </si>
  <si>
    <t>成渝双城经济圈川渝高竹新区污水处理厂建设项目</t>
  </si>
  <si>
    <t>成渝双城经济圈川渝高竹新区制造产业园及配套基础设施建设项目（二期）</t>
  </si>
  <si>
    <t>成渝双城经济圈川渝高竹新区乡村振兴农旅融合发展示范区建设项目</t>
  </si>
  <si>
    <r>
      <t>广安市本级截至</t>
    </r>
    <r>
      <rPr>
        <b/>
        <sz val="15"/>
        <rFont val="黑体"/>
        <charset val="134"/>
      </rPr>
      <t>2024</t>
    </r>
    <r>
      <rPr>
        <sz val="15"/>
        <rFont val="黑体"/>
        <charset val="134"/>
      </rPr>
      <t>年末新增地方政府一般债券情况表</t>
    </r>
  </si>
  <si>
    <t>债券基本信息</t>
  </si>
  <si>
    <t>合计</t>
  </si>
  <si>
    <r>
      <t>2018</t>
    </r>
    <r>
      <rPr>
        <sz val="11"/>
        <rFont val="宋体"/>
        <charset val="134"/>
      </rPr>
      <t>年四川省政府一般债券（十期）</t>
    </r>
  </si>
  <si>
    <r>
      <t>7</t>
    </r>
    <r>
      <rPr>
        <sz val="11"/>
        <rFont val="宋体"/>
        <charset val="134"/>
      </rPr>
      <t>年</t>
    </r>
  </si>
  <si>
    <r>
      <t>2019</t>
    </r>
    <r>
      <rPr>
        <sz val="11"/>
        <rFont val="宋体"/>
        <charset val="134"/>
      </rPr>
      <t>年四川省政府一般债券（三期）</t>
    </r>
  </si>
  <si>
    <r>
      <t>10</t>
    </r>
    <r>
      <rPr>
        <sz val="11"/>
        <rFont val="宋体"/>
        <charset val="134"/>
      </rPr>
      <t>年</t>
    </r>
  </si>
  <si>
    <t>广安市第六幼儿园</t>
  </si>
  <si>
    <r>
      <t>2019</t>
    </r>
    <r>
      <rPr>
        <sz val="11"/>
        <rFont val="宋体"/>
        <charset val="134"/>
      </rPr>
      <t>年四川省政府一般债券（十期）</t>
    </r>
  </si>
  <si>
    <r>
      <t>2020</t>
    </r>
    <r>
      <rPr>
        <sz val="11"/>
        <rFont val="宋体"/>
        <charset val="134"/>
      </rPr>
      <t>年四川省政府一般债券（四期）</t>
    </r>
  </si>
  <si>
    <r>
      <t>2021</t>
    </r>
    <r>
      <rPr>
        <sz val="11"/>
        <rFont val="宋体"/>
        <charset val="134"/>
      </rPr>
      <t>年四川省政府一般债券</t>
    </r>
    <r>
      <rPr>
        <sz val="11"/>
        <rFont val="Times New Roman"/>
        <charset val="134"/>
      </rPr>
      <t>(</t>
    </r>
    <r>
      <rPr>
        <sz val="11"/>
        <rFont val="宋体"/>
        <charset val="134"/>
      </rPr>
      <t>一期</t>
    </r>
    <r>
      <rPr>
        <sz val="11"/>
        <rFont val="Times New Roman"/>
        <charset val="134"/>
      </rPr>
      <t>)</t>
    </r>
  </si>
  <si>
    <r>
      <t>2022</t>
    </r>
    <r>
      <rPr>
        <sz val="11"/>
        <rFont val="宋体"/>
        <charset val="134"/>
      </rPr>
      <t>年四川省政府一般债券（七期）</t>
    </r>
  </si>
  <si>
    <r>
      <t>2023</t>
    </r>
    <r>
      <rPr>
        <sz val="11"/>
        <rFont val="宋体"/>
        <charset val="134"/>
      </rPr>
      <t>年四川省政府一般债券（四期）</t>
    </r>
  </si>
  <si>
    <t>198692</t>
  </si>
  <si>
    <t>2023-07-07</t>
  </si>
  <si>
    <r>
      <t>30</t>
    </r>
    <r>
      <rPr>
        <sz val="11"/>
        <rFont val="宋体"/>
        <charset val="134"/>
      </rPr>
      <t>年</t>
    </r>
  </si>
  <si>
    <t>广安市奥体中心</t>
  </si>
  <si>
    <r>
      <t>2023</t>
    </r>
    <r>
      <rPr>
        <sz val="11"/>
        <rFont val="宋体"/>
        <charset val="134"/>
      </rPr>
      <t>年四川省政府一般债券（三期）</t>
    </r>
  </si>
  <si>
    <t>198691</t>
  </si>
  <si>
    <r>
      <t>2023</t>
    </r>
    <r>
      <rPr>
        <sz val="11"/>
        <rFont val="宋体"/>
        <charset val="134"/>
      </rPr>
      <t>年四川省政府一般债券（二期）</t>
    </r>
  </si>
  <si>
    <t>2305064</t>
  </si>
  <si>
    <t>2023-01-17</t>
  </si>
  <si>
    <r>
      <t>2024</t>
    </r>
    <r>
      <rPr>
        <sz val="11"/>
        <rFont val="宋体"/>
        <charset val="134"/>
      </rPr>
      <t>年四川省政府一般债券（四期）</t>
    </r>
  </si>
  <si>
    <t>2405853</t>
  </si>
  <si>
    <t>2024-09-11</t>
  </si>
  <si>
    <t>广安市滨江路学校建设项目</t>
  </si>
  <si>
    <t>广安市示范性综合实践基地学生宿舍</t>
  </si>
  <si>
    <r>
      <t>2024</t>
    </r>
    <r>
      <rPr>
        <sz val="11"/>
        <rFont val="宋体"/>
        <charset val="134"/>
      </rPr>
      <t>年四川省政府一般债券（一期）</t>
    </r>
  </si>
  <si>
    <t>198928</t>
  </si>
  <si>
    <t>2024-01-31</t>
  </si>
  <si>
    <t>广安市本级截至2024年末新增地方政府专项债券情况表</t>
  </si>
  <si>
    <r>
      <rPr>
        <sz val="11"/>
        <rFont val="宋体"/>
        <charset val="134"/>
      </rPr>
      <t>合计</t>
    </r>
  </si>
  <si>
    <r>
      <t>2020</t>
    </r>
    <r>
      <rPr>
        <sz val="11"/>
        <rFont val="宋体"/>
        <charset val="134"/>
      </rPr>
      <t>年四川省学校建设专项债券（一期）</t>
    </r>
    <r>
      <rPr>
        <sz val="11"/>
        <rFont val="Times New Roman"/>
        <charset val="134"/>
      </rPr>
      <t>-2020</t>
    </r>
    <r>
      <rPr>
        <sz val="11"/>
        <rFont val="宋体"/>
        <charset val="134"/>
      </rPr>
      <t>年四川省政府专项债券（二十三期）</t>
    </r>
  </si>
  <si>
    <r>
      <rPr>
        <sz val="11"/>
        <rFont val="宋体"/>
        <charset val="134"/>
      </rPr>
      <t>普通专项债券</t>
    </r>
  </si>
  <si>
    <r>
      <t>10</t>
    </r>
    <r>
      <rPr>
        <sz val="11"/>
        <color indexed="8"/>
        <rFont val="宋体"/>
        <charset val="1"/>
      </rPr>
      <t>年</t>
    </r>
  </si>
  <si>
    <r>
      <rPr>
        <sz val="11"/>
        <rFont val="宋体"/>
        <charset val="134"/>
      </rPr>
      <t>学龄前教育</t>
    </r>
  </si>
  <si>
    <r>
      <rPr>
        <sz val="11"/>
        <rFont val="宋体"/>
        <charset val="134"/>
      </rPr>
      <t>广安市市本级公办幼儿园建设项目</t>
    </r>
  </si>
  <si>
    <r>
      <t>2020</t>
    </r>
    <r>
      <rPr>
        <sz val="11"/>
        <rFont val="宋体"/>
        <charset val="134"/>
      </rPr>
      <t>年四川省学校建设专项债券（三期）</t>
    </r>
    <r>
      <rPr>
        <sz val="11"/>
        <rFont val="Times New Roman"/>
        <charset val="134"/>
      </rPr>
      <t>-2020</t>
    </r>
    <r>
      <rPr>
        <sz val="11"/>
        <rFont val="宋体"/>
        <charset val="134"/>
      </rPr>
      <t>年四川省政府专项债券（四十三期）</t>
    </r>
  </si>
  <si>
    <r>
      <t>2024</t>
    </r>
    <r>
      <rPr>
        <sz val="11"/>
        <rFont val="宋体"/>
        <charset val="134"/>
      </rPr>
      <t>年四川省政府专项债券（八期）</t>
    </r>
  </si>
  <si>
    <r>
      <rPr>
        <sz val="11"/>
        <rFont val="宋体"/>
        <charset val="134"/>
      </rPr>
      <t>其他自平衡专项债券</t>
    </r>
  </si>
  <si>
    <r>
      <rPr>
        <sz val="11"/>
        <rFont val="宋体"/>
        <charset val="134"/>
      </rPr>
      <t>广安市市本级公办学前教育建设工程</t>
    </r>
  </si>
  <si>
    <t>DEBT_T_XXGK_CXSRZC</t>
  </si>
  <si>
    <t xml:space="preserve"> AND T.AD_CODE_GK=51 AND T.SET_YEAR_GK=2022 AND T.ZWLB_ID='01'</t>
  </si>
  <si>
    <t>AD_NAME#51 四川省</t>
  </si>
  <si>
    <t>SET_YEAR#2022</t>
  </si>
  <si>
    <t>SR_AMT#</t>
  </si>
  <si>
    <t>GNFL_NAME#</t>
  </si>
  <si>
    <t>ZC_AMT#</t>
  </si>
  <si>
    <t>GNFL_CODE#</t>
  </si>
  <si>
    <t>表3</t>
  </si>
  <si>
    <t>广安市本级截至2024年末新增地方政府一般债券资金收支情况表</t>
  </si>
  <si>
    <t>序号</t>
  </si>
  <si>
    <t>截至2024年末新增一般债券资金收入</t>
  </si>
  <si>
    <t>截至2024年末新增一般债券资金安排的支出</t>
  </si>
  <si>
    <t>金额</t>
  </si>
  <si>
    <t>支出功能分类</t>
  </si>
  <si>
    <t>VALID#</t>
  </si>
  <si>
    <t>204</t>
  </si>
  <si>
    <t xml:space="preserve"> AND T.AD_CODE_GK=51 AND T.SET_YEAR_GK=2022 AND T.ZWLB_ID='02'</t>
  </si>
  <si>
    <t>表4</t>
  </si>
  <si>
    <t>广安市本级截至2024年末新增地方政府专项债券资金收支情况表</t>
  </si>
  <si>
    <r>
      <rPr>
        <sz val="11"/>
        <rFont val="宋体"/>
        <charset val="134"/>
      </rPr>
      <t>序号</t>
    </r>
  </si>
  <si>
    <r>
      <rPr>
        <sz val="11"/>
        <rFont val="宋体"/>
        <charset val="134"/>
      </rPr>
      <t>截至</t>
    </r>
    <r>
      <rPr>
        <sz val="11"/>
        <rFont val="Times New Roman"/>
        <charset val="134"/>
      </rPr>
      <t>2024</t>
    </r>
    <r>
      <rPr>
        <sz val="11"/>
        <rFont val="宋体"/>
        <charset val="134"/>
      </rPr>
      <t>年末新增专项债券资金收入</t>
    </r>
  </si>
  <si>
    <r>
      <rPr>
        <sz val="11"/>
        <rFont val="宋体"/>
        <charset val="134"/>
      </rPr>
      <t>截至</t>
    </r>
    <r>
      <rPr>
        <sz val="11"/>
        <rFont val="Times New Roman"/>
        <charset val="134"/>
      </rPr>
      <t>2024</t>
    </r>
    <r>
      <rPr>
        <sz val="11"/>
        <rFont val="宋体"/>
        <charset val="134"/>
      </rPr>
      <t>年末新增专项债券资金安排的支出</t>
    </r>
  </si>
  <si>
    <r>
      <rPr>
        <sz val="11"/>
        <rFont val="宋体"/>
        <charset val="134"/>
      </rPr>
      <t>债券名称</t>
    </r>
  </si>
  <si>
    <r>
      <rPr>
        <sz val="11"/>
        <rFont val="宋体"/>
        <charset val="134"/>
      </rPr>
      <t>金额</t>
    </r>
  </si>
  <si>
    <r>
      <rPr>
        <sz val="11"/>
        <rFont val="宋体"/>
        <charset val="134"/>
      </rPr>
      <t>支出功能分类</t>
    </r>
  </si>
  <si>
    <r>
      <t>229</t>
    </r>
    <r>
      <rPr>
        <sz val="11"/>
        <rFont val="宋体"/>
        <charset val="134"/>
      </rPr>
      <t>其他支出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</si>
</sst>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_);[Red]\(0.0000\)"/>
    <numFmt numFmtId="178" formatCode="#,##0.0000"/>
    <numFmt numFmtId="179" formatCode="0.0000_ "/>
    <numFmt numFmtId="180" formatCode="yyyy\-mm\-dd"/>
  </numFmts>
  <fonts count="35">
    <font>
      <sz val="11"/>
      <color indexed="8"/>
      <name val="宋体"/>
      <charset val="1"/>
      <scheme val="minor"/>
    </font>
    <font>
      <sz val="9"/>
      <name val="SimSun"/>
      <charset val="134"/>
    </font>
    <font>
      <sz val="12"/>
      <name val="仿宋_GB2312"/>
      <charset val="134"/>
    </font>
    <font>
      <sz val="15"/>
      <name val="黑体"/>
      <charset val="134"/>
    </font>
    <font>
      <sz val="11"/>
      <name val="仿宋_GB2312"/>
      <charset val="134"/>
    </font>
    <font>
      <sz val="11"/>
      <name val="Times New Roman"/>
      <charset val="134"/>
    </font>
    <font>
      <sz val="11"/>
      <name val="宋体"/>
      <charset val="134"/>
      <scheme val="minor"/>
    </font>
    <font>
      <sz val="11"/>
      <color indexed="8"/>
      <name val="Times New Roman"/>
      <charset val="1"/>
    </font>
    <font>
      <sz val="9"/>
      <name val="仿宋_GB2312"/>
      <charset val="134"/>
    </font>
    <font>
      <sz val="11"/>
      <color indexed="8"/>
      <name val="仿宋_GB2312"/>
      <charset val="1"/>
    </font>
    <font>
      <sz val="11"/>
      <name val="宋体"/>
      <charset val="1"/>
      <scheme val="minor"/>
    </font>
    <font>
      <sz val="11"/>
      <name val="仿宋_GB2312"/>
      <charset val="1"/>
    </font>
    <font>
      <sz val="11"/>
      <name val="宋体"/>
      <charset val="134"/>
    </font>
    <font>
      <sz val="11"/>
      <color indexed="8"/>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104">
    <xf numFmtId="0" fontId="0" fillId="0" borderId="0" xfId="0">
      <alignment vertical="center"/>
    </xf>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0" fillId="0" borderId="0" xfId="0" applyFont="1" applyFill="1" applyAlignment="1">
      <alignment vertical="center"/>
    </xf>
    <xf numFmtId="0" fontId="6" fillId="0" borderId="0" xfId="0" applyFont="1" applyBorder="1" applyAlignment="1">
      <alignment horizontal="right"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178"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0" fontId="7" fillId="0" borderId="1" xfId="0" applyFont="1" applyBorder="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 fillId="0" borderId="0" xfId="0"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0" fontId="9" fillId="0" borderId="0" xfId="0" applyFont="1" applyFill="1" applyAlignment="1">
      <alignment horizontal="center" vertical="center"/>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10" fillId="0" borderId="0" xfId="0" applyFont="1" applyFill="1">
      <alignment vertical="center"/>
    </xf>
    <xf numFmtId="0" fontId="10" fillId="0" borderId="0" xfId="0" applyFont="1" applyFill="1" applyAlignment="1">
      <alignment vertical="center"/>
    </xf>
    <xf numFmtId="177" fontId="10" fillId="0" borderId="0" xfId="0" applyNumberFormat="1" applyFont="1" applyFill="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0" fontId="8" fillId="0" borderId="0" xfId="0" applyFont="1" applyFill="1" applyBorder="1" applyAlignment="1">
      <alignment vertical="center" wrapText="1"/>
    </xf>
    <xf numFmtId="177" fontId="8" fillId="0" borderId="0" xfId="0" applyNumberFormat="1" applyFont="1" applyFill="1" applyBorder="1" applyAlignment="1">
      <alignment vertical="center" wrapText="1"/>
    </xf>
    <xf numFmtId="177" fontId="11" fillId="0" borderId="0" xfId="0" applyNumberFormat="1" applyFont="1" applyFill="1">
      <alignment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4" fillId="0" borderId="0"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0" fillId="0" borderId="0" xfId="0" applyFont="1" applyFill="1">
      <alignment vertical="center"/>
    </xf>
    <xf numFmtId="177" fontId="0" fillId="0" borderId="0" xfId="0" applyNumberFormat="1" applyFont="1" applyFill="1">
      <alignment vertical="center"/>
    </xf>
    <xf numFmtId="0" fontId="1" fillId="0" borderId="0" xfId="0" applyFont="1" applyFill="1" applyBorder="1" applyAlignment="1">
      <alignment vertical="center" wrapText="1"/>
    </xf>
    <xf numFmtId="177" fontId="1" fillId="0" borderId="0" xfId="0" applyNumberFormat="1" applyFont="1" applyFill="1" applyBorder="1" applyAlignment="1">
      <alignment vertical="center" wrapText="1"/>
    </xf>
    <xf numFmtId="0" fontId="2" fillId="0" borderId="0" xfId="0" applyFont="1" applyFill="1" applyBorder="1" applyAlignment="1">
      <alignment vertical="center" wrapText="1"/>
    </xf>
    <xf numFmtId="0" fontId="8" fillId="0" borderId="0" xfId="0" applyFont="1" applyFill="1" applyBorder="1" applyAlignment="1">
      <alignment vertical="center" wrapText="1"/>
    </xf>
    <xf numFmtId="177" fontId="8" fillId="0" borderId="0" xfId="0" applyNumberFormat="1" applyFont="1" applyFill="1" applyBorder="1" applyAlignment="1">
      <alignment vertical="center" wrapText="1"/>
    </xf>
    <xf numFmtId="0" fontId="9" fillId="0" borderId="0" xfId="0" applyFont="1" applyFill="1">
      <alignment vertical="center"/>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180"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4" fillId="0" borderId="0" xfId="0" applyFont="1" applyFill="1" applyBorder="1" applyAlignment="1">
      <alignment vertical="center" wrapText="1"/>
    </xf>
    <xf numFmtId="179" fontId="12" fillId="0" borderId="2"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9" fontId="12"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79"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0" xfId="0" applyFont="1" applyFill="1" applyAlignment="1">
      <alignment vertical="center" wrapText="1"/>
    </xf>
    <xf numFmtId="177" fontId="0" fillId="0" borderId="0" xfId="0" applyNumberFormat="1" applyFont="1">
      <alignment vertical="center"/>
    </xf>
    <xf numFmtId="177" fontId="3" fillId="0" borderId="0" xfId="0" applyNumberFormat="1" applyFont="1" applyBorder="1" applyAlignment="1">
      <alignment horizontal="center" vertical="center" wrapText="1"/>
    </xf>
    <xf numFmtId="0" fontId="8" fillId="0" borderId="0" xfId="0" applyFont="1" applyBorder="1" applyAlignment="1">
      <alignment vertical="center" wrapText="1"/>
    </xf>
    <xf numFmtId="177" fontId="8" fillId="0" borderId="0" xfId="0" applyNumberFormat="1" applyFont="1" applyBorder="1" applyAlignment="1">
      <alignment vertical="center" wrapText="1"/>
    </xf>
    <xf numFmtId="177" fontId="9" fillId="0" borderId="0" xfId="0" applyNumberFormat="1" applyFont="1" applyFill="1">
      <alignment vertical="center"/>
    </xf>
    <xf numFmtId="0" fontId="12" fillId="0" borderId="2" xfId="0" applyFont="1" applyBorder="1" applyAlignment="1">
      <alignment horizontal="center" vertical="center" wrapText="1"/>
    </xf>
    <xf numFmtId="0" fontId="12" fillId="0" borderId="1" xfId="0" applyFont="1" applyBorder="1" applyAlignment="1">
      <alignment horizontal="left" vertical="center" wrapText="1"/>
    </xf>
    <xf numFmtId="177" fontId="12" fillId="0" borderId="1" xfId="0" applyNumberFormat="1"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177" fontId="12"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177" fontId="12" fillId="0" borderId="2" xfId="0" applyNumberFormat="1" applyFont="1" applyFill="1" applyBorder="1" applyAlignment="1">
      <alignment horizontal="center" vertical="center" wrapText="1"/>
    </xf>
    <xf numFmtId="177" fontId="12" fillId="0" borderId="3" xfId="0" applyNumberFormat="1" applyFont="1" applyFill="1" applyBorder="1" applyAlignment="1">
      <alignment horizontal="center" vertical="center" wrapText="1"/>
    </xf>
    <xf numFmtId="0" fontId="4" fillId="0" borderId="0" xfId="0" applyFont="1" applyFill="1" applyBorder="1" applyAlignment="1">
      <alignment horizontal="right" vertical="center" wrapText="1"/>
    </xf>
    <xf numFmtId="0" fontId="12" fillId="0" borderId="1" xfId="0" applyFont="1" applyFill="1" applyBorder="1" applyAlignment="1">
      <alignment horizontal="left" vertical="center" wrapText="1"/>
    </xf>
    <xf numFmtId="14" fontId="12" fillId="0" borderId="1" xfId="0" applyNumberFormat="1" applyFont="1" applyBorder="1" applyAlignment="1" quotePrefix="1">
      <alignment horizontal="center" vertical="center" wrapText="1"/>
    </xf>
    <xf numFmtId="14" fontId="5"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www.wps.cn/officeDocument/2023/relationships/customStorage" Target="customStorage/customStorage.xml"/><Relationship Id="rId10" Type="http://schemas.openxmlformats.org/officeDocument/2006/relationships/styles" Target="styles.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data\2024&#24180;&#30340;&#25968;&#25454;\2024&#24180;&#20538;&#21048;&#24635;&#35272;&#24191;&#23433;&#24066;2024-12-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页"/>
    </sheetNames>
    <sheetDataSet>
      <sheetData sheetId="0">
        <row r="1">
          <cell r="E1" t="str">
            <v>债券名称</v>
          </cell>
          <cell r="F1" t="str">
            <v>债券简称</v>
          </cell>
          <cell r="G1" t="str">
            <v>发行日期</v>
          </cell>
          <cell r="H1" t="str">
            <v>债券期限</v>
          </cell>
          <cell r="I1" t="str">
            <v>债券金额</v>
          </cell>
          <cell r="J1" t="str">
            <v>债券兑付日期</v>
          </cell>
          <cell r="K1" t="str">
            <v>起息日</v>
          </cell>
          <cell r="L1" t="str">
            <v>票面利率(%)</v>
          </cell>
        </row>
        <row r="2">
          <cell r="E2" t="str">
            <v/>
          </cell>
          <cell r="F2" t="str">
            <v/>
          </cell>
          <cell r="G2" t="str">
            <v/>
          </cell>
          <cell r="H2" t="str">
            <v/>
          </cell>
          <cell r="I2">
            <v>1355000000</v>
          </cell>
          <cell r="J2" t="str">
            <v/>
          </cell>
          <cell r="K2" t="str">
            <v/>
          </cell>
          <cell r="L2" t="str">
            <v/>
          </cell>
        </row>
        <row r="3">
          <cell r="E3" t="str">
            <v>2024年四川省政府再融资专项债券（二期）</v>
          </cell>
          <cell r="F3" t="str">
            <v>24四川债03</v>
          </cell>
          <cell r="G3" t="str">
            <v>2024-01-23</v>
          </cell>
          <cell r="H3" t="str">
            <v>5年</v>
          </cell>
          <cell r="I3">
            <v>203000000</v>
          </cell>
          <cell r="J3" t="str">
            <v>2029-01-24</v>
          </cell>
          <cell r="K3" t="str">
            <v>2024-01-24</v>
          </cell>
          <cell r="L3" t="str">
            <v>2.5</v>
          </cell>
        </row>
        <row r="4">
          <cell r="E4" t="str">
            <v>2024年四川省政府一般债券（一期）</v>
          </cell>
          <cell r="F4" t="str">
            <v>24四川04</v>
          </cell>
          <cell r="G4" t="str">
            <v>2024-01-31</v>
          </cell>
          <cell r="H4" t="str">
            <v>7年</v>
          </cell>
          <cell r="I4">
            <v>208600000</v>
          </cell>
          <cell r="J4" t="str">
            <v>2031-02-01</v>
          </cell>
          <cell r="K4" t="str">
            <v>2024-02-01</v>
          </cell>
          <cell r="L4" t="str">
            <v>2.57</v>
          </cell>
        </row>
        <row r="5">
          <cell r="E5" t="str">
            <v>2024年四川省政府一般债券（二期）</v>
          </cell>
          <cell r="F5" t="str">
            <v>24四川05</v>
          </cell>
          <cell r="G5" t="str">
            <v>2024-01-31</v>
          </cell>
          <cell r="H5" t="str">
            <v>10年</v>
          </cell>
          <cell r="I5">
            <v>89400000</v>
          </cell>
          <cell r="J5" t="str">
            <v>2034-02-01</v>
          </cell>
          <cell r="K5" t="str">
            <v>2024-02-01</v>
          </cell>
          <cell r="L5" t="str">
            <v>2.59</v>
          </cell>
        </row>
        <row r="6">
          <cell r="E6" t="str">
            <v>2024年四川省政府再融资一般债券（二期）</v>
          </cell>
          <cell r="F6" t="str">
            <v>24四川债12</v>
          </cell>
          <cell r="G6" t="str">
            <v>2024-03-14</v>
          </cell>
          <cell r="H6" t="str">
            <v>10年</v>
          </cell>
          <cell r="I6">
            <v>315400000</v>
          </cell>
          <cell r="J6" t="str">
            <v>2034-03-15</v>
          </cell>
          <cell r="K6" t="str">
            <v>2024-03-15</v>
          </cell>
          <cell r="L6" t="str">
            <v>2.41</v>
          </cell>
        </row>
        <row r="7">
          <cell r="E7" t="str">
            <v>2024年四川省政府再融资专项债券（五期）</v>
          </cell>
          <cell r="F7" t="str">
            <v>24四川债15</v>
          </cell>
          <cell r="G7" t="str">
            <v>2024-03-14</v>
          </cell>
          <cell r="H7" t="str">
            <v>30年</v>
          </cell>
          <cell r="I7">
            <v>14000000</v>
          </cell>
          <cell r="J7" t="str">
            <v>2054-03-15</v>
          </cell>
          <cell r="K7" t="str">
            <v>2024-03-15</v>
          </cell>
          <cell r="L7" t="str">
            <v>2.7</v>
          </cell>
        </row>
        <row r="8">
          <cell r="E8" t="str">
            <v>2024年四川省政府专项债券(二期)</v>
          </cell>
          <cell r="F8" t="str">
            <v>24 四川债 07</v>
          </cell>
          <cell r="G8" t="str">
            <v>2024-02-29</v>
          </cell>
          <cell r="H8" t="str">
            <v>10年</v>
          </cell>
          <cell r="I8">
            <v>220000000</v>
          </cell>
          <cell r="J8" t="str">
            <v>2034-03-01</v>
          </cell>
          <cell r="K8" t="str">
            <v>2024-03-01</v>
          </cell>
          <cell r="L8" t="str">
            <v>2.48</v>
          </cell>
        </row>
        <row r="9">
          <cell r="E9" t="str">
            <v>2024年四川省政府专项债券(三期)</v>
          </cell>
          <cell r="F9" t="str">
            <v>24 四川债 08</v>
          </cell>
          <cell r="G9" t="str">
            <v>2024-02-29</v>
          </cell>
          <cell r="H9" t="str">
            <v>15年</v>
          </cell>
          <cell r="I9">
            <v>100000000</v>
          </cell>
          <cell r="J9" t="str">
            <v>2039-03-01</v>
          </cell>
          <cell r="K9" t="str">
            <v>2024-03-01</v>
          </cell>
          <cell r="L9" t="str">
            <v>2.55</v>
          </cell>
        </row>
        <row r="10">
          <cell r="E10" t="str">
            <v>2024年四川省政府专项债券(四期)</v>
          </cell>
          <cell r="F10" t="str">
            <v>24四川债09</v>
          </cell>
          <cell r="G10" t="str">
            <v>2024-02-29</v>
          </cell>
          <cell r="H10" t="str">
            <v>20年</v>
          </cell>
          <cell r="I10">
            <v>700000000</v>
          </cell>
          <cell r="J10" t="str">
            <v>2044-03-01</v>
          </cell>
          <cell r="K10" t="str">
            <v>2024-03-01</v>
          </cell>
          <cell r="L10" t="str">
            <v>2.58</v>
          </cell>
        </row>
        <row r="11">
          <cell r="E11" t="str">
            <v>2024年四川省政府再融资一般债券（三期）</v>
          </cell>
          <cell r="F11" t="str">
            <v>24四川债16</v>
          </cell>
          <cell r="G11" t="str">
            <v>2024-04-25</v>
          </cell>
          <cell r="H11" t="str">
            <v>10年</v>
          </cell>
          <cell r="I11">
            <v>300000000</v>
          </cell>
          <cell r="J11" t="str">
            <v>2034-04-26</v>
          </cell>
          <cell r="K11" t="str">
            <v>2024-04-26</v>
          </cell>
          <cell r="L11" t="str">
            <v>2.35</v>
          </cell>
        </row>
        <row r="12">
          <cell r="E12" t="str">
            <v>2024年四川省政府再融资专项债券（八期）</v>
          </cell>
          <cell r="F12" t="str">
            <v>24四川债19</v>
          </cell>
          <cell r="G12" t="str">
            <v>2024-04-25</v>
          </cell>
          <cell r="H12" t="str">
            <v>30年</v>
          </cell>
          <cell r="I12">
            <v>53000000</v>
          </cell>
          <cell r="J12" t="str">
            <v>2054-04-26</v>
          </cell>
          <cell r="K12" t="str">
            <v>2024-04-26</v>
          </cell>
          <cell r="L12" t="str">
            <v>2.59</v>
          </cell>
        </row>
        <row r="13">
          <cell r="E13" t="str">
            <v>2024年四川省政府再融资专项债券（七期）</v>
          </cell>
          <cell r="F13" t="str">
            <v>24四川债18</v>
          </cell>
          <cell r="G13" t="str">
            <v>2024-04-25</v>
          </cell>
          <cell r="H13" t="str">
            <v>5年</v>
          </cell>
          <cell r="I13">
            <v>100000000</v>
          </cell>
          <cell r="J13" t="str">
            <v>2029-04-26</v>
          </cell>
          <cell r="K13" t="str">
            <v>2024-04-26</v>
          </cell>
          <cell r="L13" t="str">
            <v>2.18</v>
          </cell>
        </row>
        <row r="14">
          <cell r="E14" t="str">
            <v>2024年四川省政府专项债券（七期）</v>
          </cell>
          <cell r="F14" t="str">
            <v>24四川20</v>
          </cell>
          <cell r="G14" t="str">
            <v>2024-05-16</v>
          </cell>
          <cell r="H14" t="str">
            <v>7年</v>
          </cell>
          <cell r="I14">
            <v>150000000</v>
          </cell>
          <cell r="J14" t="str">
            <v>2031-05-17</v>
          </cell>
          <cell r="K14" t="str">
            <v>2024-05-17</v>
          </cell>
          <cell r="L14" t="str">
            <v>2.37</v>
          </cell>
        </row>
        <row r="15">
          <cell r="E15" t="str">
            <v>2024年四川省政府专项债券（十期）</v>
          </cell>
          <cell r="F15" t="str">
            <v>24四川23</v>
          </cell>
          <cell r="G15" t="str">
            <v>2024-05-16</v>
          </cell>
          <cell r="H15" t="str">
            <v>20年</v>
          </cell>
          <cell r="I15">
            <v>545000000</v>
          </cell>
          <cell r="J15" t="str">
            <v>2044-05-17</v>
          </cell>
          <cell r="K15" t="str">
            <v>2024-05-17</v>
          </cell>
          <cell r="L15" t="str">
            <v>2.63</v>
          </cell>
        </row>
        <row r="16">
          <cell r="E16" t="str">
            <v>2024年四川省政府专项债券（十一期）</v>
          </cell>
          <cell r="F16" t="str">
            <v>24四川24</v>
          </cell>
          <cell r="G16" t="str">
            <v>2024-05-16</v>
          </cell>
          <cell r="H16" t="str">
            <v>30年</v>
          </cell>
          <cell r="I16">
            <v>150000000</v>
          </cell>
          <cell r="J16" t="str">
            <v>2054-05-17</v>
          </cell>
          <cell r="K16" t="str">
            <v>2024-05-17</v>
          </cell>
          <cell r="L16" t="str">
            <v>2.68</v>
          </cell>
        </row>
        <row r="17">
          <cell r="E17" t="str">
            <v>2024年四川省政府专项债券（十二期）</v>
          </cell>
          <cell r="F17" t="str">
            <v>24四川25</v>
          </cell>
          <cell r="G17" t="str">
            <v>2024-05-16</v>
          </cell>
          <cell r="H17" t="str">
            <v>30年</v>
          </cell>
          <cell r="I17">
            <v>345000000</v>
          </cell>
          <cell r="J17" t="str">
            <v>2054-05-17</v>
          </cell>
          <cell r="K17" t="str">
            <v>2024-05-17</v>
          </cell>
          <cell r="L17" t="str">
            <v>2.68</v>
          </cell>
        </row>
        <row r="18">
          <cell r="E18" t="str">
            <v>2024年四川省政府专项债券（八期）</v>
          </cell>
          <cell r="F18" t="str">
            <v>24四川21</v>
          </cell>
          <cell r="G18" t="str">
            <v>2024-05-16</v>
          </cell>
          <cell r="H18" t="str">
            <v>10年</v>
          </cell>
          <cell r="I18">
            <v>67000000</v>
          </cell>
          <cell r="J18" t="str">
            <v>2034-05-17</v>
          </cell>
          <cell r="K18" t="str">
            <v>2024-05-17</v>
          </cell>
          <cell r="L18" t="str">
            <v>2.41</v>
          </cell>
        </row>
        <row r="19">
          <cell r="E19" t="str">
            <v>2024年四川省政府专项债券（九期）</v>
          </cell>
          <cell r="F19" t="str">
            <v>24四川22</v>
          </cell>
          <cell r="G19" t="str">
            <v>2024-05-16</v>
          </cell>
          <cell r="H19" t="str">
            <v>15年</v>
          </cell>
          <cell r="I19">
            <v>182000000</v>
          </cell>
          <cell r="J19" t="str">
            <v>2039-05-17</v>
          </cell>
          <cell r="K19" t="str">
            <v>2024-05-17</v>
          </cell>
          <cell r="L19" t="str">
            <v>2.51</v>
          </cell>
        </row>
        <row r="20">
          <cell r="E20" t="str">
            <v>2024年四川省政府再融资一般债券（五期）</v>
          </cell>
          <cell r="F20" t="str">
            <v>24四川债27</v>
          </cell>
          <cell r="G20" t="str">
            <v>2024-05-29</v>
          </cell>
          <cell r="H20" t="str">
            <v>10年</v>
          </cell>
          <cell r="I20">
            <v>24000000</v>
          </cell>
          <cell r="J20" t="str">
            <v>2034-05-30</v>
          </cell>
          <cell r="K20" t="str">
            <v>2024-05-30</v>
          </cell>
          <cell r="L20" t="str">
            <v>2.41</v>
          </cell>
        </row>
        <row r="21">
          <cell r="E21" t="str">
            <v>2024年四川省政府再融资专项债券（九期）</v>
          </cell>
          <cell r="F21" t="str">
            <v>24四川债28</v>
          </cell>
          <cell r="G21" t="str">
            <v>2024-05-29</v>
          </cell>
          <cell r="H21" t="str">
            <v>3年</v>
          </cell>
          <cell r="I21">
            <v>50000000</v>
          </cell>
          <cell r="J21" t="str">
            <v>2027-05-30</v>
          </cell>
          <cell r="K21" t="str">
            <v>2024-05-30</v>
          </cell>
          <cell r="L21" t="str">
            <v>2.04</v>
          </cell>
        </row>
        <row r="22">
          <cell r="E22" t="str">
            <v>2024年四川省政府再融资一般债券（四期）</v>
          </cell>
          <cell r="F22" t="str">
            <v>24四川债26</v>
          </cell>
          <cell r="G22" t="str">
            <v>2024-05-29</v>
          </cell>
          <cell r="H22" t="str">
            <v>7年</v>
          </cell>
          <cell r="I22">
            <v>159000000</v>
          </cell>
          <cell r="J22" t="str">
            <v>2031-05-30</v>
          </cell>
          <cell r="K22" t="str">
            <v>2024-05-30</v>
          </cell>
          <cell r="L22" t="str">
            <v>2.36</v>
          </cell>
        </row>
        <row r="23">
          <cell r="E23" t="str">
            <v>2024年四川省政府再融资一般债券（六期）</v>
          </cell>
          <cell r="F23" t="str">
            <v>24四川债29</v>
          </cell>
          <cell r="G23" t="str">
            <v>2024-07-11</v>
          </cell>
          <cell r="H23" t="str">
            <v>10年</v>
          </cell>
          <cell r="I23">
            <v>190990000</v>
          </cell>
          <cell r="J23" t="str">
            <v>2034-07-12</v>
          </cell>
          <cell r="K23" t="str">
            <v>2024-07-12</v>
          </cell>
          <cell r="L23" t="str">
            <v>2.37</v>
          </cell>
        </row>
        <row r="24">
          <cell r="E24" t="str">
            <v>2024年四川省政府再融资专项债券（十二期）</v>
          </cell>
          <cell r="F24" t="str">
            <v>24四川债32</v>
          </cell>
          <cell r="G24" t="str">
            <v>2024-07-11</v>
          </cell>
          <cell r="H24" t="str">
            <v>7年</v>
          </cell>
          <cell r="I24">
            <v>134710000</v>
          </cell>
          <cell r="J24" t="str">
            <v>2031-07-12</v>
          </cell>
          <cell r="K24" t="str">
            <v>2024-07-12</v>
          </cell>
          <cell r="L24" t="str">
            <v>2.23</v>
          </cell>
        </row>
        <row r="25">
          <cell r="E25" t="str">
            <v>2024年四川省政府再融资专项债券（十一期）</v>
          </cell>
          <cell r="F25" t="str">
            <v>24四川债31</v>
          </cell>
          <cell r="G25" t="str">
            <v>2024-07-11</v>
          </cell>
          <cell r="H25" t="str">
            <v>5年</v>
          </cell>
          <cell r="I25">
            <v>167860000</v>
          </cell>
          <cell r="J25" t="str">
            <v>2029-07-12</v>
          </cell>
          <cell r="K25" t="str">
            <v>2024-07-12</v>
          </cell>
          <cell r="L25" t="str">
            <v>2.1</v>
          </cell>
        </row>
        <row r="26">
          <cell r="E26" t="str">
            <v>2024年四川省政府专项债券（十四期）</v>
          </cell>
          <cell r="F26" t="str">
            <v>24四川36</v>
          </cell>
          <cell r="G26" t="str">
            <v>2024-08-16</v>
          </cell>
          <cell r="H26" t="str">
            <v>10年</v>
          </cell>
          <cell r="I26">
            <v>32000000</v>
          </cell>
          <cell r="J26" t="str">
            <v>2034-08-19</v>
          </cell>
          <cell r="K26" t="str">
            <v>2024-08-19</v>
          </cell>
          <cell r="L26" t="str">
            <v>2.32</v>
          </cell>
        </row>
        <row r="27">
          <cell r="E27" t="str">
            <v>2024年四川省政府再融资一般债券（七期）</v>
          </cell>
          <cell r="F27" t="str">
            <v>24四川33</v>
          </cell>
          <cell r="G27" t="str">
            <v>2024-08-16</v>
          </cell>
          <cell r="H27" t="str">
            <v>10年</v>
          </cell>
          <cell r="I27">
            <v>34500000</v>
          </cell>
          <cell r="J27" t="str">
            <v>2034-08-19</v>
          </cell>
          <cell r="K27" t="str">
            <v>2024-08-19</v>
          </cell>
          <cell r="L27" t="str">
            <v>2.32</v>
          </cell>
        </row>
        <row r="28">
          <cell r="E28" t="str">
            <v>2024年四川省政府专项债券（十六期）</v>
          </cell>
          <cell r="F28" t="str">
            <v>24四川38</v>
          </cell>
          <cell r="G28" t="str">
            <v>2024-08-16</v>
          </cell>
          <cell r="H28" t="str">
            <v>20年</v>
          </cell>
          <cell r="I28">
            <v>100000000</v>
          </cell>
          <cell r="J28" t="str">
            <v>2044-08-19</v>
          </cell>
          <cell r="K28" t="str">
            <v>2024-08-19</v>
          </cell>
          <cell r="L28" t="str">
            <v>2.47</v>
          </cell>
        </row>
        <row r="29">
          <cell r="E29" t="str">
            <v>2024年四川省政府专项债券（二十期）</v>
          </cell>
          <cell r="F29" t="str">
            <v>24四川债42</v>
          </cell>
          <cell r="G29" t="str">
            <v>2024-08-29</v>
          </cell>
          <cell r="H29" t="str">
            <v>7年</v>
          </cell>
          <cell r="I29">
            <v>110000000</v>
          </cell>
          <cell r="J29" t="str">
            <v>2031-08-30</v>
          </cell>
          <cell r="K29" t="str">
            <v>2024-08-30</v>
          </cell>
          <cell r="L29" t="str">
            <v>2.12</v>
          </cell>
        </row>
        <row r="30">
          <cell r="E30" t="str">
            <v>2024年四川省政府专项债券（二十四期）</v>
          </cell>
          <cell r="F30" t="str">
            <v>24四川债46</v>
          </cell>
          <cell r="G30" t="str">
            <v>2024-08-29</v>
          </cell>
          <cell r="H30" t="str">
            <v>30年</v>
          </cell>
          <cell r="I30">
            <v>603000000</v>
          </cell>
          <cell r="J30" t="str">
            <v>2054-08-30</v>
          </cell>
          <cell r="K30" t="str">
            <v>2024-08-30</v>
          </cell>
          <cell r="L30" t="str">
            <v>2.41</v>
          </cell>
        </row>
        <row r="31">
          <cell r="E31" t="str">
            <v>2024年四川省政府专项债券（二十一期）</v>
          </cell>
          <cell r="F31" t="str">
            <v>24四川债43</v>
          </cell>
          <cell r="G31" t="str">
            <v>2024-08-29</v>
          </cell>
          <cell r="H31" t="str">
            <v>10年</v>
          </cell>
          <cell r="I31">
            <v>225000000</v>
          </cell>
          <cell r="J31" t="str">
            <v>2034-08-30</v>
          </cell>
          <cell r="K31" t="str">
            <v>2024-08-30</v>
          </cell>
          <cell r="L31" t="str">
            <v>2.22</v>
          </cell>
        </row>
        <row r="32">
          <cell r="E32" t="str">
            <v>2024年四川省政府专项债券（二十三期）</v>
          </cell>
          <cell r="F32" t="str">
            <v>24四川债45</v>
          </cell>
          <cell r="G32" t="str">
            <v>2024-08-29</v>
          </cell>
          <cell r="H32" t="str">
            <v>20年</v>
          </cell>
          <cell r="I32">
            <v>623000000</v>
          </cell>
          <cell r="J32" t="str">
            <v>2044-08-30</v>
          </cell>
          <cell r="K32" t="str">
            <v>2024-08-30</v>
          </cell>
          <cell r="L32" t="str">
            <v>2.38</v>
          </cell>
        </row>
        <row r="33">
          <cell r="E33" t="str">
            <v>2024年四川省政府专项债券（二十六期）</v>
          </cell>
          <cell r="F33" t="str">
            <v>24四川债48</v>
          </cell>
          <cell r="G33" t="str">
            <v>2024-08-29</v>
          </cell>
          <cell r="H33" t="str">
            <v>10年</v>
          </cell>
          <cell r="I33">
            <v>282030000</v>
          </cell>
          <cell r="J33" t="str">
            <v>2034-08-30</v>
          </cell>
          <cell r="K33" t="str">
            <v>2024-08-30</v>
          </cell>
          <cell r="L33" t="str">
            <v>2.22</v>
          </cell>
        </row>
        <row r="34">
          <cell r="E34" t="str">
            <v>2024年四川省政府一般债券（四期）</v>
          </cell>
          <cell r="F34" t="str">
            <v>24四川债50</v>
          </cell>
          <cell r="G34" t="str">
            <v>2024-09-11</v>
          </cell>
          <cell r="H34" t="str">
            <v>10年</v>
          </cell>
          <cell r="I34">
            <v>721250000</v>
          </cell>
          <cell r="J34" t="str">
            <v>2034-09-12</v>
          </cell>
          <cell r="K34" t="str">
            <v>2024-09-12</v>
          </cell>
          <cell r="L34" t="str">
            <v>2.18</v>
          </cell>
        </row>
        <row r="35">
          <cell r="E35" t="str">
            <v>2024年四川省政府专项债券（二十九期）</v>
          </cell>
          <cell r="F35" t="str">
            <v>24四川债54</v>
          </cell>
          <cell r="G35" t="str">
            <v>2024-09-11</v>
          </cell>
          <cell r="H35" t="str">
            <v>10年</v>
          </cell>
          <cell r="I35">
            <v>275000000</v>
          </cell>
          <cell r="J35" t="str">
            <v>2034-09-12</v>
          </cell>
          <cell r="K35" t="str">
            <v>2024-09-12</v>
          </cell>
          <cell r="L35" t="str">
            <v>2.18</v>
          </cell>
        </row>
        <row r="36">
          <cell r="E36" t="str">
            <v>2024年四川省政府专项债券（三十三期）</v>
          </cell>
          <cell r="F36" t="str">
            <v>24四川债58</v>
          </cell>
          <cell r="G36" t="str">
            <v>2024-09-26</v>
          </cell>
          <cell r="H36" t="str">
            <v>10年</v>
          </cell>
          <cell r="I36">
            <v>492970000</v>
          </cell>
          <cell r="J36" t="str">
            <v>2034-09-27</v>
          </cell>
          <cell r="K36" t="str">
            <v>2024-09-27</v>
          </cell>
          <cell r="L36" t="str">
            <v>2.1</v>
          </cell>
        </row>
        <row r="37">
          <cell r="E37" t="str">
            <v>2024年四川省政府再融资一般债券（八期）</v>
          </cell>
          <cell r="F37" t="str">
            <v>24四川债59</v>
          </cell>
          <cell r="G37" t="str">
            <v>2024-10-15</v>
          </cell>
          <cell r="H37" t="str">
            <v>10年</v>
          </cell>
          <cell r="I37">
            <v>16000000</v>
          </cell>
          <cell r="J37" t="str">
            <v>2034-10-16</v>
          </cell>
          <cell r="K37" t="str">
            <v>2024-10-16</v>
          </cell>
          <cell r="L37" t="str">
            <v>2.2</v>
          </cell>
        </row>
        <row r="38">
          <cell r="E38" t="str">
            <v>2024年四川省政府再融资专项债券（十五期）</v>
          </cell>
          <cell r="F38" t="str">
            <v>24四川债61</v>
          </cell>
          <cell r="G38" t="str">
            <v>2024-10-15</v>
          </cell>
          <cell r="H38" t="str">
            <v>10年</v>
          </cell>
          <cell r="I38">
            <v>150000000</v>
          </cell>
          <cell r="J38" t="str">
            <v>2034-10-16</v>
          </cell>
          <cell r="K38" t="str">
            <v>2024-10-16</v>
          </cell>
          <cell r="L38" t="str">
            <v>2.2</v>
          </cell>
        </row>
        <row r="39">
          <cell r="E39" t="str">
            <v>2024年四川省政府再融资专项债券（十七期）</v>
          </cell>
          <cell r="F39" t="str">
            <v>24四川债64</v>
          </cell>
          <cell r="G39" t="str">
            <v>2024-11-29</v>
          </cell>
          <cell r="H39" t="str">
            <v>10年</v>
          </cell>
          <cell r="I39">
            <v>296000000</v>
          </cell>
          <cell r="J39" t="str">
            <v>2034-12-02</v>
          </cell>
          <cell r="K39" t="str">
            <v>2024-12-02</v>
          </cell>
          <cell r="L39" t="str">
            <v>2.14</v>
          </cell>
        </row>
        <row r="40">
          <cell r="E40" t="str">
            <v>2024年四川省政府再融资专项债券（十八期）</v>
          </cell>
          <cell r="F40" t="str">
            <v>24四川债65</v>
          </cell>
          <cell r="G40" t="str">
            <v>2024-11-29</v>
          </cell>
          <cell r="H40" t="str">
            <v>15年</v>
          </cell>
          <cell r="I40">
            <v>296000000</v>
          </cell>
          <cell r="J40" t="str">
            <v>2039-12-02</v>
          </cell>
          <cell r="K40" t="str">
            <v>2024-12-02</v>
          </cell>
          <cell r="L40" t="str">
            <v>2.28</v>
          </cell>
        </row>
        <row r="41">
          <cell r="E41" t="str">
            <v>2024年四川省政府再融资专项债券（十九期）</v>
          </cell>
          <cell r="F41" t="str">
            <v>24四川债66</v>
          </cell>
          <cell r="G41" t="str">
            <v>2024-11-29</v>
          </cell>
          <cell r="H41" t="str">
            <v>30年</v>
          </cell>
          <cell r="I41">
            <v>312000000</v>
          </cell>
          <cell r="J41" t="str">
            <v>2054-12-02</v>
          </cell>
          <cell r="K41" t="str">
            <v>2024-12-02</v>
          </cell>
          <cell r="L41" t="str">
            <v>2.34</v>
          </cell>
        </row>
        <row r="42">
          <cell r="E42" t="str">
            <v>2024年四川省政府再融资专项债券（二十一期）</v>
          </cell>
          <cell r="F42" t="str">
            <v>24四川68</v>
          </cell>
          <cell r="G42" t="str">
            <v>2024-12-11</v>
          </cell>
          <cell r="H42" t="str">
            <v>30年</v>
          </cell>
          <cell r="I42">
            <v>437000000</v>
          </cell>
          <cell r="J42" t="str">
            <v>2054-12-12</v>
          </cell>
          <cell r="K42" t="str">
            <v>2024-12-12</v>
          </cell>
          <cell r="L42" t="str">
            <v>2.2</v>
          </cell>
        </row>
        <row r="43">
          <cell r="E43" t="str">
            <v>2024年四川省政府再融资专项债券（二期）</v>
          </cell>
          <cell r="F43" t="str">
            <v>24四川债03</v>
          </cell>
          <cell r="G43" t="str">
            <v>2024-01-23</v>
          </cell>
          <cell r="H43" t="str">
            <v>5年</v>
          </cell>
          <cell r="I43">
            <v>40500000</v>
          </cell>
          <cell r="J43" t="str">
            <v>2029-01-24</v>
          </cell>
          <cell r="K43" t="str">
            <v>2024-01-24</v>
          </cell>
          <cell r="L43" t="str">
            <v>2.5</v>
          </cell>
        </row>
        <row r="44">
          <cell r="E44" t="str">
            <v>2024年四川省政府一般债券（一期）</v>
          </cell>
          <cell r="F44" t="str">
            <v>24四川04</v>
          </cell>
          <cell r="G44" t="str">
            <v>2024-01-31</v>
          </cell>
          <cell r="H44" t="str">
            <v>7年</v>
          </cell>
          <cell r="I44">
            <v>189700000</v>
          </cell>
          <cell r="J44" t="str">
            <v>2031-02-01</v>
          </cell>
          <cell r="K44" t="str">
            <v>2024-02-01</v>
          </cell>
          <cell r="L44" t="str">
            <v>2.57</v>
          </cell>
        </row>
        <row r="45">
          <cell r="E45" t="str">
            <v>2024年四川省政府一般债券（二期）</v>
          </cell>
          <cell r="F45" t="str">
            <v>24四川05</v>
          </cell>
          <cell r="G45" t="str">
            <v>2024-01-31</v>
          </cell>
          <cell r="H45" t="str">
            <v>10年</v>
          </cell>
          <cell r="I45">
            <v>81300000</v>
          </cell>
          <cell r="J45" t="str">
            <v>2034-02-01</v>
          </cell>
          <cell r="K45" t="str">
            <v>2024-02-01</v>
          </cell>
          <cell r="L45" t="str">
            <v>2.59</v>
          </cell>
        </row>
        <row r="46">
          <cell r="E46" t="str">
            <v>2024年四川省政府再融资专项债券（四期）</v>
          </cell>
          <cell r="F46" t="str">
            <v>24四川债14</v>
          </cell>
          <cell r="G46" t="str">
            <v>2024-03-14</v>
          </cell>
          <cell r="H46" t="str">
            <v>5年</v>
          </cell>
          <cell r="I46">
            <v>116100000</v>
          </cell>
          <cell r="J46" t="str">
            <v>2029-03-15</v>
          </cell>
          <cell r="K46" t="str">
            <v>2024-03-15</v>
          </cell>
          <cell r="L46" t="str">
            <v>2.33</v>
          </cell>
        </row>
        <row r="47">
          <cell r="E47" t="str">
            <v>2024年四川省政府再融资一般债券（二期）</v>
          </cell>
          <cell r="F47" t="str">
            <v>24四川债12</v>
          </cell>
          <cell r="G47" t="str">
            <v>2024-03-14</v>
          </cell>
          <cell r="H47" t="str">
            <v>10年</v>
          </cell>
          <cell r="I47">
            <v>35600000</v>
          </cell>
          <cell r="J47" t="str">
            <v>2034-03-15</v>
          </cell>
          <cell r="K47" t="str">
            <v>2024-03-15</v>
          </cell>
          <cell r="L47" t="str">
            <v>2.41</v>
          </cell>
        </row>
        <row r="48">
          <cell r="E48" t="str">
            <v>2024年四川省政府专项债券(三期)</v>
          </cell>
          <cell r="F48" t="str">
            <v>24 四川债 08</v>
          </cell>
          <cell r="G48" t="str">
            <v>2024-02-29</v>
          </cell>
          <cell r="H48" t="str">
            <v>15年</v>
          </cell>
          <cell r="I48">
            <v>140000000</v>
          </cell>
          <cell r="J48" t="str">
            <v>2039-03-01</v>
          </cell>
          <cell r="K48" t="str">
            <v>2024-03-01</v>
          </cell>
          <cell r="L48" t="str">
            <v>2.55</v>
          </cell>
        </row>
        <row r="49">
          <cell r="E49" t="str">
            <v>2024年四川省政府专项债券(四期)</v>
          </cell>
          <cell r="F49" t="str">
            <v>24四川债09</v>
          </cell>
          <cell r="G49" t="str">
            <v>2024-02-29</v>
          </cell>
          <cell r="H49" t="str">
            <v>20年</v>
          </cell>
          <cell r="I49">
            <v>455000000</v>
          </cell>
          <cell r="J49" t="str">
            <v>2044-03-01</v>
          </cell>
          <cell r="K49" t="str">
            <v>2024-03-01</v>
          </cell>
          <cell r="L49" t="str">
            <v>2.58</v>
          </cell>
        </row>
        <row r="50">
          <cell r="E50" t="str">
            <v>2024年四川省政府再融资专项债券（七期）</v>
          </cell>
          <cell r="F50" t="str">
            <v>24四川债18</v>
          </cell>
          <cell r="G50" t="str">
            <v>2024-04-25</v>
          </cell>
          <cell r="H50" t="str">
            <v>5年</v>
          </cell>
          <cell r="I50">
            <v>88200000</v>
          </cell>
          <cell r="J50" t="str">
            <v>2029-04-26</v>
          </cell>
          <cell r="K50" t="str">
            <v>2024-04-26</v>
          </cell>
          <cell r="L50" t="str">
            <v>2.18</v>
          </cell>
        </row>
        <row r="51">
          <cell r="E51" t="str">
            <v>2024年四川省政府专项债券（十二期）</v>
          </cell>
          <cell r="F51" t="str">
            <v>24四川25</v>
          </cell>
          <cell r="G51" t="str">
            <v>2024-05-16</v>
          </cell>
          <cell r="H51" t="str">
            <v>30年</v>
          </cell>
          <cell r="I51">
            <v>50000000</v>
          </cell>
          <cell r="J51" t="str">
            <v>2054-05-17</v>
          </cell>
          <cell r="K51" t="str">
            <v>2024-05-17</v>
          </cell>
          <cell r="L51" t="str">
            <v>2.68</v>
          </cell>
        </row>
        <row r="52">
          <cell r="E52" t="str">
            <v>2024年四川省政府再融资一般债券（五期）</v>
          </cell>
          <cell r="F52" t="str">
            <v>24四川债27</v>
          </cell>
          <cell r="G52" t="str">
            <v>2024-05-29</v>
          </cell>
          <cell r="H52" t="str">
            <v>10年</v>
          </cell>
          <cell r="I52">
            <v>30000000</v>
          </cell>
          <cell r="J52" t="str">
            <v>2034-05-30</v>
          </cell>
          <cell r="K52" t="str">
            <v>2024-05-30</v>
          </cell>
          <cell r="L52" t="str">
            <v>2.41</v>
          </cell>
        </row>
        <row r="53">
          <cell r="E53" t="str">
            <v>2024年四川省政府再融资一般债券（四期）</v>
          </cell>
          <cell r="F53" t="str">
            <v>24四川债26</v>
          </cell>
          <cell r="G53" t="str">
            <v>2024-05-29</v>
          </cell>
          <cell r="H53" t="str">
            <v>7年</v>
          </cell>
          <cell r="I53">
            <v>112000000</v>
          </cell>
          <cell r="J53" t="str">
            <v>2031-05-30</v>
          </cell>
          <cell r="K53" t="str">
            <v>2024-05-30</v>
          </cell>
          <cell r="L53" t="str">
            <v>2.36</v>
          </cell>
        </row>
        <row r="54">
          <cell r="E54" t="str">
            <v>2024年四川省政府再融资一般债券（六期）</v>
          </cell>
          <cell r="F54" t="str">
            <v>24四川债29</v>
          </cell>
          <cell r="G54" t="str">
            <v>2024-07-11</v>
          </cell>
          <cell r="H54" t="str">
            <v>10年</v>
          </cell>
          <cell r="I54">
            <v>16000000</v>
          </cell>
          <cell r="J54" t="str">
            <v>2034-07-12</v>
          </cell>
          <cell r="K54" t="str">
            <v>2024-07-12</v>
          </cell>
          <cell r="L54" t="str">
            <v>2.37</v>
          </cell>
        </row>
        <row r="55">
          <cell r="E55" t="str">
            <v>2024年四川省政府再融资专项债券（十二期）</v>
          </cell>
          <cell r="F55" t="str">
            <v>24四川债32</v>
          </cell>
          <cell r="G55" t="str">
            <v>2024-07-11</v>
          </cell>
          <cell r="H55" t="str">
            <v>7年</v>
          </cell>
          <cell r="I55">
            <v>36000000</v>
          </cell>
          <cell r="J55" t="str">
            <v>2031-07-12</v>
          </cell>
          <cell r="K55" t="str">
            <v>2024-07-12</v>
          </cell>
          <cell r="L55" t="str">
            <v>2.23</v>
          </cell>
        </row>
        <row r="56">
          <cell r="E56" t="str">
            <v>2024年四川省政府再融资专项债券（十一期）</v>
          </cell>
          <cell r="F56" t="str">
            <v>24四川债31</v>
          </cell>
          <cell r="G56" t="str">
            <v>2024-07-11</v>
          </cell>
          <cell r="H56" t="str">
            <v>5年</v>
          </cell>
          <cell r="I56">
            <v>87300000</v>
          </cell>
          <cell r="J56" t="str">
            <v>2029-07-12</v>
          </cell>
          <cell r="K56" t="str">
            <v>2024-07-12</v>
          </cell>
          <cell r="L56" t="str">
            <v>2.1</v>
          </cell>
        </row>
        <row r="57">
          <cell r="E57" t="str">
            <v>2024年四川省政府专项债券（十五期）</v>
          </cell>
          <cell r="F57" t="str">
            <v>24四川37</v>
          </cell>
          <cell r="G57" t="str">
            <v>2024-08-16</v>
          </cell>
          <cell r="H57" t="str">
            <v>15年</v>
          </cell>
          <cell r="I57">
            <v>160000000</v>
          </cell>
          <cell r="J57" t="str">
            <v>2039-08-19</v>
          </cell>
          <cell r="K57" t="str">
            <v>2024-08-19</v>
          </cell>
          <cell r="L57" t="str">
            <v>2.39</v>
          </cell>
        </row>
        <row r="58">
          <cell r="E58" t="str">
            <v>2024年四川省政府专项债券（二十四期）</v>
          </cell>
          <cell r="F58" t="str">
            <v>24四川债46</v>
          </cell>
          <cell r="G58" t="str">
            <v>2024-08-29</v>
          </cell>
          <cell r="H58" t="str">
            <v>30年</v>
          </cell>
          <cell r="I58">
            <v>233000000</v>
          </cell>
          <cell r="J58" t="str">
            <v>2054-08-30</v>
          </cell>
          <cell r="K58" t="str">
            <v>2024-08-30</v>
          </cell>
          <cell r="L58" t="str">
            <v>2.41</v>
          </cell>
        </row>
        <row r="59">
          <cell r="E59" t="str">
            <v>2024年四川省政府专项债券（二十三期）</v>
          </cell>
          <cell r="F59" t="str">
            <v>24四川债45</v>
          </cell>
          <cell r="G59" t="str">
            <v>2024-08-29</v>
          </cell>
          <cell r="H59" t="str">
            <v>20年</v>
          </cell>
          <cell r="I59">
            <v>55000000</v>
          </cell>
          <cell r="J59" t="str">
            <v>2044-08-30</v>
          </cell>
          <cell r="K59" t="str">
            <v>2024-08-30</v>
          </cell>
          <cell r="L59" t="str">
            <v>2.38</v>
          </cell>
        </row>
        <row r="60">
          <cell r="E60" t="str">
            <v>2024年四川省政府专项债券（二十六期）</v>
          </cell>
          <cell r="F60" t="str">
            <v>24四川债48</v>
          </cell>
          <cell r="G60" t="str">
            <v>2024-08-29</v>
          </cell>
          <cell r="H60" t="str">
            <v>10年</v>
          </cell>
          <cell r="I60">
            <v>1830000</v>
          </cell>
          <cell r="J60" t="str">
            <v>2034-08-30</v>
          </cell>
          <cell r="K60" t="str">
            <v>2024-08-30</v>
          </cell>
          <cell r="L60" t="str">
            <v>2.22</v>
          </cell>
        </row>
        <row r="61">
          <cell r="E61" t="str">
            <v>2024年四川省政府一般债券（四期）</v>
          </cell>
          <cell r="F61" t="str">
            <v>24四川债50</v>
          </cell>
          <cell r="G61" t="str">
            <v>2024-09-11</v>
          </cell>
          <cell r="H61" t="str">
            <v>10年</v>
          </cell>
          <cell r="I61">
            <v>3430000</v>
          </cell>
          <cell r="J61" t="str">
            <v>2034-09-12</v>
          </cell>
          <cell r="K61" t="str">
            <v>2024-09-12</v>
          </cell>
          <cell r="L61" t="str">
            <v>2.18</v>
          </cell>
        </row>
        <row r="62">
          <cell r="E62" t="str">
            <v>2024年四川省政府专项债券（三十一期）</v>
          </cell>
          <cell r="F62" t="str">
            <v>24四川债56</v>
          </cell>
          <cell r="G62" t="str">
            <v>2024-09-11</v>
          </cell>
          <cell r="H62" t="str">
            <v>20年</v>
          </cell>
          <cell r="I62">
            <v>20000000</v>
          </cell>
          <cell r="J62" t="str">
            <v>2044-09-12</v>
          </cell>
          <cell r="K62" t="str">
            <v>2024-09-12</v>
          </cell>
          <cell r="L62" t="str">
            <v>2.33</v>
          </cell>
        </row>
        <row r="63">
          <cell r="E63" t="str">
            <v>2024年四川省政府专项债券（三十二期）</v>
          </cell>
          <cell r="F63" t="str">
            <v>24四川债57</v>
          </cell>
          <cell r="G63" t="str">
            <v>2024-09-11</v>
          </cell>
          <cell r="H63" t="str">
            <v>30年</v>
          </cell>
          <cell r="I63">
            <v>40000000</v>
          </cell>
          <cell r="J63" t="str">
            <v>2054-09-12</v>
          </cell>
          <cell r="K63" t="str">
            <v>2024-09-12</v>
          </cell>
          <cell r="L63" t="str">
            <v>2.35</v>
          </cell>
        </row>
        <row r="64">
          <cell r="E64" t="str">
            <v>2024年四川省政府专项债券（三十三期）</v>
          </cell>
          <cell r="F64" t="str">
            <v>24四川债58</v>
          </cell>
          <cell r="G64" t="str">
            <v>2024-09-26</v>
          </cell>
          <cell r="H64" t="str">
            <v>10年</v>
          </cell>
          <cell r="I64">
            <v>222170000</v>
          </cell>
          <cell r="J64" t="str">
            <v>2034-09-27</v>
          </cell>
          <cell r="K64" t="str">
            <v>2024-09-27</v>
          </cell>
          <cell r="L64" t="str">
            <v>2.1</v>
          </cell>
        </row>
        <row r="65">
          <cell r="E65" t="str">
            <v>2024年四川省政府再融资专项债券（十四期）</v>
          </cell>
          <cell r="F65" t="str">
            <v>24四川债60</v>
          </cell>
          <cell r="G65" t="str">
            <v>2024-10-15</v>
          </cell>
          <cell r="H65" t="str">
            <v>5年</v>
          </cell>
          <cell r="I65">
            <v>8100000</v>
          </cell>
          <cell r="J65" t="str">
            <v>2029-10-16</v>
          </cell>
          <cell r="K65" t="str">
            <v>2024-10-16</v>
          </cell>
          <cell r="L65" t="str">
            <v>1.88</v>
          </cell>
        </row>
        <row r="66">
          <cell r="E66" t="str">
            <v>2024年四川省政府再融资专项债券（二十一期）</v>
          </cell>
          <cell r="F66" t="str">
            <v>24四川68</v>
          </cell>
          <cell r="G66" t="str">
            <v>2024-12-11</v>
          </cell>
          <cell r="H66" t="str">
            <v>30年</v>
          </cell>
          <cell r="I66">
            <v>241000000</v>
          </cell>
          <cell r="J66" t="str">
            <v>2054-12-12</v>
          </cell>
          <cell r="K66" t="str">
            <v>2024-12-12</v>
          </cell>
          <cell r="L66" t="str">
            <v>2.2</v>
          </cell>
        </row>
        <row r="67">
          <cell r="E67" t="str">
            <v>2024年四川省政府再融资专项债券（二期）</v>
          </cell>
          <cell r="F67" t="str">
            <v>24四川债03</v>
          </cell>
          <cell r="G67" t="str">
            <v>2024-01-23</v>
          </cell>
          <cell r="H67" t="str">
            <v>5年</v>
          </cell>
          <cell r="I67">
            <v>100000000</v>
          </cell>
          <cell r="J67" t="str">
            <v>2029-01-24</v>
          </cell>
          <cell r="K67" t="str">
            <v>2024-01-24</v>
          </cell>
          <cell r="L67" t="str">
            <v>2.5</v>
          </cell>
        </row>
        <row r="68">
          <cell r="E68" t="str">
            <v>2024年四川省政府一般债券（一期）</v>
          </cell>
          <cell r="F68" t="str">
            <v>24四川04</v>
          </cell>
          <cell r="G68" t="str">
            <v>2024-01-31</v>
          </cell>
          <cell r="H68" t="str">
            <v>7年</v>
          </cell>
          <cell r="I68">
            <v>107800000</v>
          </cell>
          <cell r="J68" t="str">
            <v>2031-02-01</v>
          </cell>
          <cell r="K68" t="str">
            <v>2024-02-01</v>
          </cell>
          <cell r="L68" t="str">
            <v>2.57</v>
          </cell>
        </row>
        <row r="69">
          <cell r="E69" t="str">
            <v>2024年四川省政府一般债券（二期）</v>
          </cell>
          <cell r="F69" t="str">
            <v>24四川05</v>
          </cell>
          <cell r="G69" t="str">
            <v>2024-01-31</v>
          </cell>
          <cell r="H69" t="str">
            <v>10年</v>
          </cell>
          <cell r="I69">
            <v>46200000</v>
          </cell>
          <cell r="J69" t="str">
            <v>2034-02-01</v>
          </cell>
          <cell r="K69" t="str">
            <v>2024-02-01</v>
          </cell>
          <cell r="L69" t="str">
            <v>2.59</v>
          </cell>
        </row>
        <row r="70">
          <cell r="E70" t="str">
            <v>2024年四川省政府再融资专项债券（四期）</v>
          </cell>
          <cell r="F70" t="str">
            <v>24四川债14</v>
          </cell>
          <cell r="G70" t="str">
            <v>2024-03-14</v>
          </cell>
          <cell r="H70" t="str">
            <v>5年</v>
          </cell>
          <cell r="I70">
            <v>41000000</v>
          </cell>
          <cell r="J70" t="str">
            <v>2029-03-15</v>
          </cell>
          <cell r="K70" t="str">
            <v>2024-03-15</v>
          </cell>
          <cell r="L70" t="str">
            <v>2.33</v>
          </cell>
        </row>
        <row r="71">
          <cell r="E71" t="str">
            <v>2024年四川省政府再融资一般债券（二期）</v>
          </cell>
          <cell r="F71" t="str">
            <v>24四川债12</v>
          </cell>
          <cell r="G71" t="str">
            <v>2024-03-14</v>
          </cell>
          <cell r="H71" t="str">
            <v>10年</v>
          </cell>
          <cell r="I71">
            <v>25000000</v>
          </cell>
          <cell r="J71" t="str">
            <v>2034-03-15</v>
          </cell>
          <cell r="K71" t="str">
            <v>2024-03-15</v>
          </cell>
          <cell r="L71" t="str">
            <v>2.41</v>
          </cell>
        </row>
        <row r="72">
          <cell r="E72" t="str">
            <v>2024年四川省政府再融资专项债券（五期）</v>
          </cell>
          <cell r="F72" t="str">
            <v>24四川债15</v>
          </cell>
          <cell r="G72" t="str">
            <v>2024-03-14</v>
          </cell>
          <cell r="H72" t="str">
            <v>30年</v>
          </cell>
          <cell r="I72">
            <v>7500000</v>
          </cell>
          <cell r="J72" t="str">
            <v>2054-03-15</v>
          </cell>
          <cell r="K72" t="str">
            <v>2024-03-15</v>
          </cell>
          <cell r="L72" t="str">
            <v>2.7</v>
          </cell>
        </row>
        <row r="73">
          <cell r="E73" t="str">
            <v>2024年四川省政府专项债券(一期)</v>
          </cell>
          <cell r="F73" t="str">
            <v>24 四川债 06</v>
          </cell>
          <cell r="G73" t="str">
            <v>2024-02-29</v>
          </cell>
          <cell r="H73" t="str">
            <v>7年</v>
          </cell>
          <cell r="I73">
            <v>30000000</v>
          </cell>
          <cell r="J73" t="str">
            <v>2031-03-01</v>
          </cell>
          <cell r="K73" t="str">
            <v>2024-03-01</v>
          </cell>
          <cell r="L73" t="str">
            <v>2.47</v>
          </cell>
        </row>
        <row r="74">
          <cell r="E74" t="str">
            <v>2024年四川省政府专项债券(二期)</v>
          </cell>
          <cell r="F74" t="str">
            <v>24 四川债 07</v>
          </cell>
          <cell r="G74" t="str">
            <v>2024-02-29</v>
          </cell>
          <cell r="H74" t="str">
            <v>10年</v>
          </cell>
          <cell r="I74">
            <v>39500000</v>
          </cell>
          <cell r="J74" t="str">
            <v>2034-03-01</v>
          </cell>
          <cell r="K74" t="str">
            <v>2024-03-01</v>
          </cell>
          <cell r="L74" t="str">
            <v>2.48</v>
          </cell>
        </row>
        <row r="75">
          <cell r="E75" t="str">
            <v>2024年四川省政府专项债券(四期)</v>
          </cell>
          <cell r="F75" t="str">
            <v>24四川债09</v>
          </cell>
          <cell r="G75" t="str">
            <v>2024-02-29</v>
          </cell>
          <cell r="H75" t="str">
            <v>20年</v>
          </cell>
          <cell r="I75">
            <v>70000000</v>
          </cell>
          <cell r="J75" t="str">
            <v>2044-03-01</v>
          </cell>
          <cell r="K75" t="str">
            <v>2024-03-01</v>
          </cell>
          <cell r="L75" t="str">
            <v>2.58</v>
          </cell>
        </row>
        <row r="76">
          <cell r="E76" t="str">
            <v>2024年四川省政府再融资一般债券（三期）</v>
          </cell>
          <cell r="F76" t="str">
            <v>24四川债16</v>
          </cell>
          <cell r="G76" t="str">
            <v>2024-04-25</v>
          </cell>
          <cell r="H76" t="str">
            <v>10年</v>
          </cell>
          <cell r="I76">
            <v>35000000</v>
          </cell>
          <cell r="J76" t="str">
            <v>2034-04-26</v>
          </cell>
          <cell r="K76" t="str">
            <v>2024-04-26</v>
          </cell>
          <cell r="L76" t="str">
            <v>2.35</v>
          </cell>
        </row>
        <row r="77">
          <cell r="E77" t="str">
            <v>2024年四川省政府再融资专项债券（七期）</v>
          </cell>
          <cell r="F77" t="str">
            <v>24四川债18</v>
          </cell>
          <cell r="G77" t="str">
            <v>2024-04-25</v>
          </cell>
          <cell r="H77" t="str">
            <v>5年</v>
          </cell>
          <cell r="I77">
            <v>12700000</v>
          </cell>
          <cell r="J77" t="str">
            <v>2029-04-26</v>
          </cell>
          <cell r="K77" t="str">
            <v>2024-04-26</v>
          </cell>
          <cell r="L77" t="str">
            <v>2.18</v>
          </cell>
        </row>
        <row r="78">
          <cell r="E78" t="str">
            <v>2024年四川省政府专项债券（十二期）</v>
          </cell>
          <cell r="F78" t="str">
            <v>24四川25</v>
          </cell>
          <cell r="G78" t="str">
            <v>2024-05-16</v>
          </cell>
          <cell r="H78" t="str">
            <v>30年</v>
          </cell>
          <cell r="I78">
            <v>20000000</v>
          </cell>
          <cell r="J78" t="str">
            <v>2054-05-17</v>
          </cell>
          <cell r="K78" t="str">
            <v>2024-05-17</v>
          </cell>
          <cell r="L78" t="str">
            <v>2.68</v>
          </cell>
        </row>
        <row r="79">
          <cell r="E79" t="str">
            <v>2024年四川省政府专项债券（八期）</v>
          </cell>
          <cell r="F79" t="str">
            <v>24四川21</v>
          </cell>
          <cell r="G79" t="str">
            <v>2024-05-16</v>
          </cell>
          <cell r="H79" t="str">
            <v>10年</v>
          </cell>
          <cell r="I79">
            <v>220000000</v>
          </cell>
          <cell r="J79" t="str">
            <v>2034-05-17</v>
          </cell>
          <cell r="K79" t="str">
            <v>2024-05-17</v>
          </cell>
          <cell r="L79" t="str">
            <v>2.41</v>
          </cell>
        </row>
        <row r="80">
          <cell r="E80" t="str">
            <v>2024年四川省政府专项债券（九期）</v>
          </cell>
          <cell r="F80" t="str">
            <v>24四川22</v>
          </cell>
          <cell r="G80" t="str">
            <v>2024-05-16</v>
          </cell>
          <cell r="H80" t="str">
            <v>15年</v>
          </cell>
          <cell r="I80">
            <v>65500000</v>
          </cell>
          <cell r="J80" t="str">
            <v>2039-05-17</v>
          </cell>
          <cell r="K80" t="str">
            <v>2024-05-17</v>
          </cell>
          <cell r="L80" t="str">
            <v>2.51</v>
          </cell>
        </row>
        <row r="81">
          <cell r="E81" t="str">
            <v>2024年四川省政府再融资一般债券（五期）</v>
          </cell>
          <cell r="F81" t="str">
            <v>24四川债27</v>
          </cell>
          <cell r="G81" t="str">
            <v>2024-05-29</v>
          </cell>
          <cell r="H81" t="str">
            <v>10年</v>
          </cell>
          <cell r="I81">
            <v>14000000</v>
          </cell>
          <cell r="J81" t="str">
            <v>2034-05-30</v>
          </cell>
          <cell r="K81" t="str">
            <v>2024-05-30</v>
          </cell>
          <cell r="L81" t="str">
            <v>2.41</v>
          </cell>
        </row>
        <row r="82">
          <cell r="E82" t="str">
            <v>2024年四川省政府再融资一般债券（四期）</v>
          </cell>
          <cell r="F82" t="str">
            <v>24四川债26</v>
          </cell>
          <cell r="G82" t="str">
            <v>2024-05-29</v>
          </cell>
          <cell r="H82" t="str">
            <v>7年</v>
          </cell>
          <cell r="I82">
            <v>75000000</v>
          </cell>
          <cell r="J82" t="str">
            <v>2031-05-30</v>
          </cell>
          <cell r="K82" t="str">
            <v>2024-05-30</v>
          </cell>
          <cell r="L82" t="str">
            <v>2.36</v>
          </cell>
        </row>
        <row r="83">
          <cell r="E83" t="str">
            <v>2024年四川省政府再融资一般债券（六期）</v>
          </cell>
          <cell r="F83" t="str">
            <v>24四川债29</v>
          </cell>
          <cell r="G83" t="str">
            <v>2024-07-11</v>
          </cell>
          <cell r="H83" t="str">
            <v>10年</v>
          </cell>
          <cell r="I83">
            <v>11000000</v>
          </cell>
          <cell r="J83" t="str">
            <v>2034-07-12</v>
          </cell>
          <cell r="K83" t="str">
            <v>2024-07-12</v>
          </cell>
          <cell r="L83" t="str">
            <v>2.37</v>
          </cell>
        </row>
        <row r="84">
          <cell r="E84" t="str">
            <v>2024年四川省政府再融资专项债券（十二期）</v>
          </cell>
          <cell r="F84" t="str">
            <v>24四川债32</v>
          </cell>
          <cell r="G84" t="str">
            <v>2024-07-11</v>
          </cell>
          <cell r="H84" t="str">
            <v>7年</v>
          </cell>
          <cell r="I84">
            <v>52000000</v>
          </cell>
          <cell r="J84" t="str">
            <v>2031-07-12</v>
          </cell>
          <cell r="K84" t="str">
            <v>2024-07-12</v>
          </cell>
          <cell r="L84" t="str">
            <v>2.23</v>
          </cell>
        </row>
        <row r="85">
          <cell r="E85" t="str">
            <v>2024年四川省政府再融资专项债券（十一期）</v>
          </cell>
          <cell r="F85" t="str">
            <v>24四川债31</v>
          </cell>
          <cell r="G85" t="str">
            <v>2024-07-11</v>
          </cell>
          <cell r="H85" t="str">
            <v>5年</v>
          </cell>
          <cell r="I85">
            <v>110000000</v>
          </cell>
          <cell r="J85" t="str">
            <v>2029-07-12</v>
          </cell>
          <cell r="K85" t="str">
            <v>2024-07-12</v>
          </cell>
          <cell r="L85" t="str">
            <v>2.1</v>
          </cell>
        </row>
        <row r="86">
          <cell r="E86" t="str">
            <v>2024年四川省政府专项债券（二十四期）</v>
          </cell>
          <cell r="F86" t="str">
            <v>24四川债46</v>
          </cell>
          <cell r="G86" t="str">
            <v>2024-08-29</v>
          </cell>
          <cell r="H86" t="str">
            <v>30年</v>
          </cell>
          <cell r="I86">
            <v>81000000</v>
          </cell>
          <cell r="J86" t="str">
            <v>2054-08-30</v>
          </cell>
          <cell r="K86" t="str">
            <v>2024-08-30</v>
          </cell>
          <cell r="L86" t="str">
            <v>2.41</v>
          </cell>
        </row>
        <row r="87">
          <cell r="E87" t="str">
            <v>2024年四川省政府专项债券（二十一期）</v>
          </cell>
          <cell r="F87" t="str">
            <v>24四川债43</v>
          </cell>
          <cell r="G87" t="str">
            <v>2024-08-29</v>
          </cell>
          <cell r="H87" t="str">
            <v>10年</v>
          </cell>
          <cell r="I87">
            <v>171000000</v>
          </cell>
          <cell r="J87" t="str">
            <v>2034-08-30</v>
          </cell>
          <cell r="K87" t="str">
            <v>2024-08-30</v>
          </cell>
          <cell r="L87" t="str">
            <v>2.22</v>
          </cell>
        </row>
        <row r="88">
          <cell r="E88" t="str">
            <v>2024年四川省政府专项债券（二十三期）</v>
          </cell>
          <cell r="F88" t="str">
            <v>24四川债45</v>
          </cell>
          <cell r="G88" t="str">
            <v>2024-08-29</v>
          </cell>
          <cell r="H88" t="str">
            <v>20年</v>
          </cell>
          <cell r="I88">
            <v>191000000</v>
          </cell>
          <cell r="J88" t="str">
            <v>2044-08-30</v>
          </cell>
          <cell r="K88" t="str">
            <v>2024-08-30</v>
          </cell>
          <cell r="L88" t="str">
            <v>2.38</v>
          </cell>
        </row>
        <row r="89">
          <cell r="E89" t="str">
            <v>2024年四川省政府专项债券（二十二期）</v>
          </cell>
          <cell r="F89" t="str">
            <v>24四川债44</v>
          </cell>
          <cell r="G89" t="str">
            <v>2024-08-29</v>
          </cell>
          <cell r="H89" t="str">
            <v>15年</v>
          </cell>
          <cell r="I89">
            <v>60000000</v>
          </cell>
          <cell r="J89" t="str">
            <v>2039-08-30</v>
          </cell>
          <cell r="K89" t="str">
            <v>2024-08-30</v>
          </cell>
          <cell r="L89" t="str">
            <v>2.3</v>
          </cell>
        </row>
        <row r="90">
          <cell r="E90" t="str">
            <v>2024年四川省政府一般债券（四期）</v>
          </cell>
          <cell r="F90" t="str">
            <v>24四川债50</v>
          </cell>
          <cell r="G90" t="str">
            <v>2024-09-11</v>
          </cell>
          <cell r="H90" t="str">
            <v>10年</v>
          </cell>
          <cell r="I90">
            <v>71060000</v>
          </cell>
          <cell r="J90" t="str">
            <v>2034-09-12</v>
          </cell>
          <cell r="K90" t="str">
            <v>2024-09-12</v>
          </cell>
          <cell r="L90" t="str">
            <v>2.18</v>
          </cell>
        </row>
        <row r="91">
          <cell r="E91" t="str">
            <v>2024年四川省政府专项债券（二十九期）</v>
          </cell>
          <cell r="F91" t="str">
            <v>24四川债54</v>
          </cell>
          <cell r="G91" t="str">
            <v>2024-09-11</v>
          </cell>
          <cell r="H91" t="str">
            <v>10年</v>
          </cell>
          <cell r="I91">
            <v>70000000</v>
          </cell>
          <cell r="J91" t="str">
            <v>2034-09-12</v>
          </cell>
          <cell r="K91" t="str">
            <v>2024-09-12</v>
          </cell>
          <cell r="L91" t="str">
            <v>2.18</v>
          </cell>
        </row>
        <row r="92">
          <cell r="E92" t="str">
            <v>2024年四川省政府专项债券（三十期）</v>
          </cell>
          <cell r="F92" t="str">
            <v>24四川债55</v>
          </cell>
          <cell r="G92" t="str">
            <v>2024-09-11</v>
          </cell>
          <cell r="H92" t="str">
            <v>15年</v>
          </cell>
          <cell r="I92">
            <v>34000000</v>
          </cell>
          <cell r="J92" t="str">
            <v>2039-09-12</v>
          </cell>
          <cell r="K92" t="str">
            <v>2024-09-12</v>
          </cell>
          <cell r="L92" t="str">
            <v>2.25</v>
          </cell>
        </row>
        <row r="93">
          <cell r="E93" t="str">
            <v>2024年四川省政府专项债券（三十三期）</v>
          </cell>
          <cell r="F93" t="str">
            <v>24四川债58</v>
          </cell>
          <cell r="G93" t="str">
            <v>2024-09-26</v>
          </cell>
          <cell r="H93" t="str">
            <v>10年</v>
          </cell>
          <cell r="I93">
            <v>205000000</v>
          </cell>
          <cell r="J93" t="str">
            <v>2034-09-27</v>
          </cell>
          <cell r="K93" t="str">
            <v>2024-09-27</v>
          </cell>
          <cell r="L93" t="str">
            <v>2.1</v>
          </cell>
        </row>
        <row r="94">
          <cell r="E94" t="str">
            <v>2024年四川省政府再融资专项债券（十五期）</v>
          </cell>
          <cell r="F94" t="str">
            <v>24四川债61</v>
          </cell>
          <cell r="G94" t="str">
            <v>2024-10-15</v>
          </cell>
          <cell r="H94" t="str">
            <v>10年</v>
          </cell>
          <cell r="I94">
            <v>20000000</v>
          </cell>
          <cell r="J94" t="str">
            <v>2034-10-16</v>
          </cell>
          <cell r="K94" t="str">
            <v>2024-10-16</v>
          </cell>
          <cell r="L94" t="str">
            <v>2.2</v>
          </cell>
        </row>
        <row r="95">
          <cell r="E95" t="str">
            <v>2024年四川省政府再融资专项债券（十七期）</v>
          </cell>
          <cell r="F95" t="str">
            <v>24四川债64</v>
          </cell>
          <cell r="G95" t="str">
            <v>2024-11-29</v>
          </cell>
          <cell r="H95" t="str">
            <v>10年</v>
          </cell>
          <cell r="I95">
            <v>19000000</v>
          </cell>
          <cell r="J95" t="str">
            <v>2034-12-02</v>
          </cell>
          <cell r="K95" t="str">
            <v>2024-12-02</v>
          </cell>
          <cell r="L95" t="str">
            <v>2.14</v>
          </cell>
        </row>
        <row r="96">
          <cell r="E96" t="str">
            <v>2024年四川省政府再融资专项债券（十八期）</v>
          </cell>
          <cell r="F96" t="str">
            <v>24四川债65</v>
          </cell>
          <cell r="G96" t="str">
            <v>2024-11-29</v>
          </cell>
          <cell r="H96" t="str">
            <v>15年</v>
          </cell>
          <cell r="I96">
            <v>19000000</v>
          </cell>
          <cell r="J96" t="str">
            <v>2039-12-02</v>
          </cell>
          <cell r="K96" t="str">
            <v>2024-12-02</v>
          </cell>
          <cell r="L96" t="str">
            <v>2.28</v>
          </cell>
        </row>
        <row r="97">
          <cell r="E97" t="str">
            <v>2024年四川省政府再融资专项债券（十九期）</v>
          </cell>
          <cell r="F97" t="str">
            <v>24四川债66</v>
          </cell>
          <cell r="G97" t="str">
            <v>2024-11-29</v>
          </cell>
          <cell r="H97" t="str">
            <v>30年</v>
          </cell>
          <cell r="I97">
            <v>20000000</v>
          </cell>
          <cell r="J97" t="str">
            <v>2054-12-02</v>
          </cell>
          <cell r="K97" t="str">
            <v>2024-12-02</v>
          </cell>
          <cell r="L97" t="str">
            <v>2.34</v>
          </cell>
        </row>
        <row r="98">
          <cell r="E98" t="str">
            <v>2024年四川省政府再融资专项债券（二十一期）</v>
          </cell>
          <cell r="F98" t="str">
            <v>24四川68</v>
          </cell>
          <cell r="G98" t="str">
            <v>2024-12-11</v>
          </cell>
          <cell r="H98" t="str">
            <v>30年</v>
          </cell>
          <cell r="I98">
            <v>158000000</v>
          </cell>
          <cell r="J98" t="str">
            <v>2054-12-12</v>
          </cell>
          <cell r="K98" t="str">
            <v>2024-12-12</v>
          </cell>
          <cell r="L98" t="str">
            <v>2.2</v>
          </cell>
        </row>
        <row r="99">
          <cell r="E99" t="str">
            <v>2024年四川省政府一般债券（一期）</v>
          </cell>
          <cell r="F99" t="str">
            <v>24四川04</v>
          </cell>
          <cell r="G99" t="str">
            <v>2024-01-31</v>
          </cell>
          <cell r="H99" t="str">
            <v>7年</v>
          </cell>
          <cell r="I99">
            <v>111300000</v>
          </cell>
          <cell r="J99" t="str">
            <v>2031-02-01</v>
          </cell>
          <cell r="K99" t="str">
            <v>2024-02-01</v>
          </cell>
          <cell r="L99" t="str">
            <v>2.57</v>
          </cell>
        </row>
        <row r="100">
          <cell r="E100" t="str">
            <v>2024年四川省政府一般债券（二期）</v>
          </cell>
          <cell r="F100" t="str">
            <v>24四川05</v>
          </cell>
          <cell r="G100" t="str">
            <v>2024-01-31</v>
          </cell>
          <cell r="H100" t="str">
            <v>10年</v>
          </cell>
          <cell r="I100">
            <v>47700000</v>
          </cell>
          <cell r="J100" t="str">
            <v>2034-02-01</v>
          </cell>
          <cell r="K100" t="str">
            <v>2024-02-01</v>
          </cell>
          <cell r="L100" t="str">
            <v>2.59</v>
          </cell>
        </row>
        <row r="101">
          <cell r="E101" t="str">
            <v>2024年四川省政府再融资一般债券（二期）</v>
          </cell>
          <cell r="F101" t="str">
            <v>24四川债12</v>
          </cell>
          <cell r="G101" t="str">
            <v>2024-03-14</v>
          </cell>
          <cell r="H101" t="str">
            <v>10年</v>
          </cell>
          <cell r="I101">
            <v>46500000</v>
          </cell>
          <cell r="J101" t="str">
            <v>2034-03-15</v>
          </cell>
          <cell r="K101" t="str">
            <v>2024-03-15</v>
          </cell>
          <cell r="L101" t="str">
            <v>2.41</v>
          </cell>
        </row>
        <row r="102">
          <cell r="E102" t="str">
            <v>2024年四川省政府专项债券(二期)</v>
          </cell>
          <cell r="F102" t="str">
            <v>24 四川债 07</v>
          </cell>
          <cell r="G102" t="str">
            <v>2024-02-29</v>
          </cell>
          <cell r="H102" t="str">
            <v>10年</v>
          </cell>
          <cell r="I102">
            <v>40000000</v>
          </cell>
          <cell r="J102" t="str">
            <v>2034-03-01</v>
          </cell>
          <cell r="K102" t="str">
            <v>2024-03-01</v>
          </cell>
          <cell r="L102" t="str">
            <v>2.48</v>
          </cell>
        </row>
        <row r="103">
          <cell r="E103" t="str">
            <v>2024年四川省政府专项债券(三期)</v>
          </cell>
          <cell r="F103" t="str">
            <v>24 四川债 08</v>
          </cell>
          <cell r="G103" t="str">
            <v>2024-02-29</v>
          </cell>
          <cell r="H103" t="str">
            <v>15年</v>
          </cell>
          <cell r="I103">
            <v>51250000</v>
          </cell>
          <cell r="J103" t="str">
            <v>2039-03-01</v>
          </cell>
          <cell r="K103" t="str">
            <v>2024-03-01</v>
          </cell>
          <cell r="L103" t="str">
            <v>2.55</v>
          </cell>
        </row>
        <row r="104">
          <cell r="E104" t="str">
            <v>2024年四川省政府专项债券(四期)</v>
          </cell>
          <cell r="F104" t="str">
            <v>24四川债09</v>
          </cell>
          <cell r="G104" t="str">
            <v>2024-02-29</v>
          </cell>
          <cell r="H104" t="str">
            <v>20年</v>
          </cell>
          <cell r="I104">
            <v>20000000</v>
          </cell>
          <cell r="J104" t="str">
            <v>2044-03-01</v>
          </cell>
          <cell r="K104" t="str">
            <v>2024-03-01</v>
          </cell>
          <cell r="L104" t="str">
            <v>2.58</v>
          </cell>
        </row>
        <row r="105">
          <cell r="E105" t="str">
            <v>2024年四川省政府再融资一般债券（三期）</v>
          </cell>
          <cell r="F105" t="str">
            <v>24四川债16</v>
          </cell>
          <cell r="G105" t="str">
            <v>2024-04-25</v>
          </cell>
          <cell r="H105" t="str">
            <v>10年</v>
          </cell>
          <cell r="I105">
            <v>38000000</v>
          </cell>
          <cell r="J105" t="str">
            <v>2034-04-26</v>
          </cell>
          <cell r="K105" t="str">
            <v>2024-04-26</v>
          </cell>
          <cell r="L105" t="str">
            <v>2.35</v>
          </cell>
        </row>
        <row r="106">
          <cell r="E106" t="str">
            <v>2024年四川省政府专项债券（十二期）</v>
          </cell>
          <cell r="F106" t="str">
            <v>24四川25</v>
          </cell>
          <cell r="G106" t="str">
            <v>2024-05-16</v>
          </cell>
          <cell r="H106" t="str">
            <v>30年</v>
          </cell>
          <cell r="I106">
            <v>50000000</v>
          </cell>
          <cell r="J106" t="str">
            <v>2054-05-17</v>
          </cell>
          <cell r="K106" t="str">
            <v>2024-05-17</v>
          </cell>
          <cell r="L106" t="str">
            <v>2.68</v>
          </cell>
        </row>
        <row r="107">
          <cell r="E107" t="str">
            <v>2024年四川省政府专项债券（八期）</v>
          </cell>
          <cell r="F107" t="str">
            <v>24四川21</v>
          </cell>
          <cell r="G107" t="str">
            <v>2024-05-16</v>
          </cell>
          <cell r="H107" t="str">
            <v>10年</v>
          </cell>
          <cell r="I107">
            <v>93130000</v>
          </cell>
          <cell r="J107" t="str">
            <v>2034-05-17</v>
          </cell>
          <cell r="K107" t="str">
            <v>2024-05-17</v>
          </cell>
          <cell r="L107" t="str">
            <v>2.41</v>
          </cell>
        </row>
        <row r="108">
          <cell r="E108" t="str">
            <v>2024年四川省政府专项债券（九期）</v>
          </cell>
          <cell r="F108" t="str">
            <v>24四川22</v>
          </cell>
          <cell r="G108" t="str">
            <v>2024-05-16</v>
          </cell>
          <cell r="H108" t="str">
            <v>15年</v>
          </cell>
          <cell r="I108">
            <v>90000000</v>
          </cell>
          <cell r="J108" t="str">
            <v>2039-05-17</v>
          </cell>
          <cell r="K108" t="str">
            <v>2024-05-17</v>
          </cell>
          <cell r="L108" t="str">
            <v>2.51</v>
          </cell>
        </row>
        <row r="109">
          <cell r="E109" t="str">
            <v>2024年四川省政府再融资一般债券（五期）</v>
          </cell>
          <cell r="F109" t="str">
            <v>24四川债27</v>
          </cell>
          <cell r="G109" t="str">
            <v>2024-05-29</v>
          </cell>
          <cell r="H109" t="str">
            <v>10年</v>
          </cell>
          <cell r="I109">
            <v>17000000</v>
          </cell>
          <cell r="J109" t="str">
            <v>2034-05-30</v>
          </cell>
          <cell r="K109" t="str">
            <v>2024-05-30</v>
          </cell>
          <cell r="L109" t="str">
            <v>2.41</v>
          </cell>
        </row>
        <row r="110">
          <cell r="E110" t="str">
            <v>2024年四川省政府再融资一般债券（四期）</v>
          </cell>
          <cell r="F110" t="str">
            <v>24四川债26</v>
          </cell>
          <cell r="G110" t="str">
            <v>2024-05-29</v>
          </cell>
          <cell r="H110" t="str">
            <v>7年</v>
          </cell>
          <cell r="I110">
            <v>177000000</v>
          </cell>
          <cell r="J110" t="str">
            <v>2031-05-30</v>
          </cell>
          <cell r="K110" t="str">
            <v>2024-05-30</v>
          </cell>
          <cell r="L110" t="str">
            <v>2.36</v>
          </cell>
        </row>
        <row r="111">
          <cell r="E111" t="str">
            <v>2024年四川省政府再融资一般债券（六期）</v>
          </cell>
          <cell r="F111" t="str">
            <v>24四川债29</v>
          </cell>
          <cell r="G111" t="str">
            <v>2024-07-11</v>
          </cell>
          <cell r="H111" t="str">
            <v>10年</v>
          </cell>
          <cell r="I111">
            <v>53000000</v>
          </cell>
          <cell r="J111" t="str">
            <v>2034-07-12</v>
          </cell>
          <cell r="K111" t="str">
            <v>2024-07-12</v>
          </cell>
          <cell r="L111" t="str">
            <v>2.37</v>
          </cell>
        </row>
        <row r="112">
          <cell r="E112" t="str">
            <v>2024年四川省政府再融资专项债券（十二期）</v>
          </cell>
          <cell r="F112" t="str">
            <v>24四川债32</v>
          </cell>
          <cell r="G112" t="str">
            <v>2024-07-11</v>
          </cell>
          <cell r="H112" t="str">
            <v>7年</v>
          </cell>
          <cell r="I112">
            <v>3000000</v>
          </cell>
          <cell r="J112" t="str">
            <v>2031-07-12</v>
          </cell>
          <cell r="K112" t="str">
            <v>2024-07-12</v>
          </cell>
          <cell r="L112" t="str">
            <v>2.23</v>
          </cell>
        </row>
        <row r="113">
          <cell r="E113" t="str">
            <v>2024年四川省政府再融资专项债券（十一期）</v>
          </cell>
          <cell r="F113" t="str">
            <v>24四川债31</v>
          </cell>
          <cell r="G113" t="str">
            <v>2024-07-11</v>
          </cell>
          <cell r="H113" t="str">
            <v>5年</v>
          </cell>
          <cell r="I113">
            <v>100000000</v>
          </cell>
          <cell r="J113" t="str">
            <v>2029-07-12</v>
          </cell>
          <cell r="K113" t="str">
            <v>2024-07-12</v>
          </cell>
          <cell r="L113" t="str">
            <v>2.1</v>
          </cell>
        </row>
        <row r="114">
          <cell r="E114" t="str">
            <v>2024年四川省政府专项债券（十三期）</v>
          </cell>
          <cell r="F114" t="str">
            <v>24四川35</v>
          </cell>
          <cell r="G114" t="str">
            <v>2024-08-16</v>
          </cell>
          <cell r="H114" t="str">
            <v>7年</v>
          </cell>
          <cell r="I114">
            <v>22650000</v>
          </cell>
          <cell r="J114" t="str">
            <v>2031-08-19</v>
          </cell>
          <cell r="K114" t="str">
            <v>2024-08-19</v>
          </cell>
          <cell r="L114" t="str">
            <v>2.21</v>
          </cell>
        </row>
        <row r="115">
          <cell r="E115" t="str">
            <v>2024年四川省政府专项债券（十四期）</v>
          </cell>
          <cell r="F115" t="str">
            <v>24四川36</v>
          </cell>
          <cell r="G115" t="str">
            <v>2024-08-16</v>
          </cell>
          <cell r="H115" t="str">
            <v>10年</v>
          </cell>
          <cell r="I115">
            <v>65000000</v>
          </cell>
          <cell r="J115" t="str">
            <v>2034-08-19</v>
          </cell>
          <cell r="K115" t="str">
            <v>2024-08-19</v>
          </cell>
          <cell r="L115" t="str">
            <v>2.32</v>
          </cell>
        </row>
        <row r="116">
          <cell r="E116" t="str">
            <v>2024年四川省政府专项债券（十五期）</v>
          </cell>
          <cell r="F116" t="str">
            <v>24四川37</v>
          </cell>
          <cell r="G116" t="str">
            <v>2024-08-16</v>
          </cell>
          <cell r="H116" t="str">
            <v>15年</v>
          </cell>
          <cell r="I116">
            <v>60000000</v>
          </cell>
          <cell r="J116" t="str">
            <v>2039-08-19</v>
          </cell>
          <cell r="K116" t="str">
            <v>2024-08-19</v>
          </cell>
          <cell r="L116" t="str">
            <v>2.39</v>
          </cell>
        </row>
        <row r="117">
          <cell r="E117" t="str">
            <v>2024年四川省政府专项债券（十六期）</v>
          </cell>
          <cell r="F117" t="str">
            <v>24四川38</v>
          </cell>
          <cell r="G117" t="str">
            <v>2024-08-16</v>
          </cell>
          <cell r="H117" t="str">
            <v>20年</v>
          </cell>
          <cell r="I117">
            <v>100000000</v>
          </cell>
          <cell r="J117" t="str">
            <v>2044-08-19</v>
          </cell>
          <cell r="K117" t="str">
            <v>2024-08-19</v>
          </cell>
          <cell r="L117" t="str">
            <v>2.47</v>
          </cell>
        </row>
        <row r="118">
          <cell r="E118" t="str">
            <v>2024年四川省政府专项债券（二十四期）</v>
          </cell>
          <cell r="F118" t="str">
            <v>24四川债46</v>
          </cell>
          <cell r="G118" t="str">
            <v>2024-08-29</v>
          </cell>
          <cell r="H118" t="str">
            <v>30年</v>
          </cell>
          <cell r="I118">
            <v>76000000</v>
          </cell>
          <cell r="J118" t="str">
            <v>2054-08-30</v>
          </cell>
          <cell r="K118" t="str">
            <v>2024-08-30</v>
          </cell>
          <cell r="L118" t="str">
            <v>2.41</v>
          </cell>
        </row>
        <row r="119">
          <cell r="E119" t="str">
            <v>2024年四川省政府专项债券（二十一期）</v>
          </cell>
          <cell r="F119" t="str">
            <v>24四川债43</v>
          </cell>
          <cell r="G119" t="str">
            <v>2024-08-29</v>
          </cell>
          <cell r="H119" t="str">
            <v>10年</v>
          </cell>
          <cell r="I119">
            <v>160000000</v>
          </cell>
          <cell r="J119" t="str">
            <v>2034-08-30</v>
          </cell>
          <cell r="K119" t="str">
            <v>2024-08-30</v>
          </cell>
          <cell r="L119" t="str">
            <v>2.22</v>
          </cell>
        </row>
        <row r="120">
          <cell r="E120" t="str">
            <v>2024年四川省政府专项债券（二十三期）</v>
          </cell>
          <cell r="F120" t="str">
            <v>24四川债45</v>
          </cell>
          <cell r="G120" t="str">
            <v>2024-08-29</v>
          </cell>
          <cell r="H120" t="str">
            <v>20年</v>
          </cell>
          <cell r="I120">
            <v>104970000</v>
          </cell>
          <cell r="J120" t="str">
            <v>2044-08-30</v>
          </cell>
          <cell r="K120" t="str">
            <v>2024-08-30</v>
          </cell>
          <cell r="L120" t="str">
            <v>2.38</v>
          </cell>
        </row>
        <row r="121">
          <cell r="E121" t="str">
            <v>2024年四川省政府专项债券（二十二期）</v>
          </cell>
          <cell r="F121" t="str">
            <v>24四川债44</v>
          </cell>
          <cell r="G121" t="str">
            <v>2024-08-29</v>
          </cell>
          <cell r="H121" t="str">
            <v>15年</v>
          </cell>
          <cell r="I121">
            <v>20000000</v>
          </cell>
          <cell r="J121" t="str">
            <v>2039-08-30</v>
          </cell>
          <cell r="K121" t="str">
            <v>2024-08-30</v>
          </cell>
          <cell r="L121" t="str">
            <v>2.3</v>
          </cell>
        </row>
        <row r="122">
          <cell r="E122" t="str">
            <v>2024年四川省政府一般债券（四期）</v>
          </cell>
          <cell r="F122" t="str">
            <v>24四川债50</v>
          </cell>
          <cell r="G122" t="str">
            <v>2024-09-11</v>
          </cell>
          <cell r="H122" t="str">
            <v>10年</v>
          </cell>
          <cell r="I122">
            <v>74670000</v>
          </cell>
          <cell r="J122" t="str">
            <v>2034-09-12</v>
          </cell>
          <cell r="K122" t="str">
            <v>2024-09-12</v>
          </cell>
          <cell r="L122" t="str">
            <v>2.18</v>
          </cell>
        </row>
        <row r="123">
          <cell r="E123" t="str">
            <v>2024年四川省政府专项债券（三十三期）</v>
          </cell>
          <cell r="F123" t="str">
            <v>24四川债58</v>
          </cell>
          <cell r="G123" t="str">
            <v>2024-09-26</v>
          </cell>
          <cell r="H123" t="str">
            <v>10年</v>
          </cell>
          <cell r="I123">
            <v>179000000</v>
          </cell>
          <cell r="J123" t="str">
            <v>2034-09-27</v>
          </cell>
          <cell r="K123" t="str">
            <v>2024-09-27</v>
          </cell>
          <cell r="L123" t="str">
            <v>2.1</v>
          </cell>
        </row>
        <row r="124">
          <cell r="E124" t="str">
            <v>2024年四川省政府再融资一般债券（九期）</v>
          </cell>
          <cell r="F124" t="str">
            <v>24四川债62</v>
          </cell>
          <cell r="G124" t="str">
            <v>2024-10-31</v>
          </cell>
          <cell r="H124" t="str">
            <v>10年</v>
          </cell>
          <cell r="I124">
            <v>300000000</v>
          </cell>
          <cell r="J124" t="str">
            <v>2034-11-01</v>
          </cell>
          <cell r="K124" t="str">
            <v>2024-11-01</v>
          </cell>
          <cell r="L124" t="str">
            <v>2.21</v>
          </cell>
        </row>
        <row r="125">
          <cell r="E125" t="str">
            <v>2024年四川省政府再融资专项债券（十六期）</v>
          </cell>
          <cell r="F125" t="str">
            <v>24四川债63</v>
          </cell>
          <cell r="G125" t="str">
            <v>2024-10-31</v>
          </cell>
          <cell r="H125" t="str">
            <v>30年</v>
          </cell>
          <cell r="I125">
            <v>200000000</v>
          </cell>
          <cell r="J125" t="str">
            <v>2054-11-01</v>
          </cell>
          <cell r="K125" t="str">
            <v>2024-11-01</v>
          </cell>
          <cell r="L125" t="str">
            <v>2.42</v>
          </cell>
        </row>
        <row r="126">
          <cell r="E126" t="str">
            <v>2024年四川省政府再融资专项债券（十七期）</v>
          </cell>
          <cell r="F126" t="str">
            <v>24四川债64</v>
          </cell>
          <cell r="G126" t="str">
            <v>2024-11-29</v>
          </cell>
          <cell r="H126" t="str">
            <v>10年</v>
          </cell>
          <cell r="I126">
            <v>37000000</v>
          </cell>
          <cell r="J126" t="str">
            <v>2034-12-02</v>
          </cell>
          <cell r="K126" t="str">
            <v>2024-12-02</v>
          </cell>
          <cell r="L126" t="str">
            <v>2.14</v>
          </cell>
        </row>
        <row r="127">
          <cell r="E127" t="str">
            <v>2024年四川省政府再融资专项债券（十八期）</v>
          </cell>
          <cell r="F127" t="str">
            <v>24四川债65</v>
          </cell>
          <cell r="G127" t="str">
            <v>2024-11-29</v>
          </cell>
          <cell r="H127" t="str">
            <v>15年</v>
          </cell>
          <cell r="I127">
            <v>37000000</v>
          </cell>
          <cell r="J127" t="str">
            <v>2039-12-02</v>
          </cell>
          <cell r="K127" t="str">
            <v>2024-12-02</v>
          </cell>
          <cell r="L127" t="str">
            <v>2.28</v>
          </cell>
        </row>
        <row r="128">
          <cell r="E128" t="str">
            <v>2024年四川省政府再融资专项债券（十九期）</v>
          </cell>
          <cell r="F128" t="str">
            <v>24四川债66</v>
          </cell>
          <cell r="G128" t="str">
            <v>2024-11-29</v>
          </cell>
          <cell r="H128" t="str">
            <v>30年</v>
          </cell>
          <cell r="I128">
            <v>38000000</v>
          </cell>
          <cell r="J128" t="str">
            <v>2054-12-02</v>
          </cell>
          <cell r="K128" t="str">
            <v>2024-12-02</v>
          </cell>
          <cell r="L128" t="str">
            <v>2.34</v>
          </cell>
        </row>
        <row r="129">
          <cell r="E129" t="str">
            <v>2024年四川省政府再融资专项债券（二十一期）</v>
          </cell>
          <cell r="F129" t="str">
            <v>24四川68</v>
          </cell>
          <cell r="G129" t="str">
            <v>2024-12-11</v>
          </cell>
          <cell r="H129" t="str">
            <v>30年</v>
          </cell>
          <cell r="I129">
            <v>84000000</v>
          </cell>
          <cell r="J129" t="str">
            <v>2054-12-12</v>
          </cell>
          <cell r="K129" t="str">
            <v>2024-12-12</v>
          </cell>
          <cell r="L129" t="str">
            <v>2.2</v>
          </cell>
        </row>
        <row r="130">
          <cell r="E130" t="str">
            <v>2024年四川省政府再融资专项债券（二期）</v>
          </cell>
          <cell r="F130" t="str">
            <v>24四川债03</v>
          </cell>
          <cell r="G130" t="str">
            <v>2024-01-23</v>
          </cell>
          <cell r="H130" t="str">
            <v>5年</v>
          </cell>
          <cell r="I130">
            <v>80000000</v>
          </cell>
          <cell r="J130" t="str">
            <v>2029-01-24</v>
          </cell>
          <cell r="K130" t="str">
            <v>2024-01-24</v>
          </cell>
          <cell r="L130" t="str">
            <v>2.5</v>
          </cell>
        </row>
        <row r="131">
          <cell r="E131" t="str">
            <v>2024年四川省政府一般债券（一期）</v>
          </cell>
          <cell r="F131" t="str">
            <v>24四川04</v>
          </cell>
          <cell r="G131" t="str">
            <v>2024-01-31</v>
          </cell>
          <cell r="H131" t="str">
            <v>7年</v>
          </cell>
          <cell r="I131">
            <v>18900000</v>
          </cell>
          <cell r="J131" t="str">
            <v>2031-02-01</v>
          </cell>
          <cell r="K131" t="str">
            <v>2024-02-01</v>
          </cell>
          <cell r="L131" t="str">
            <v>2.57</v>
          </cell>
        </row>
        <row r="132">
          <cell r="E132" t="str">
            <v>2024年四川省政府一般债券（二期）</v>
          </cell>
          <cell r="F132" t="str">
            <v>24四川05</v>
          </cell>
          <cell r="G132" t="str">
            <v>2024-01-31</v>
          </cell>
          <cell r="H132" t="str">
            <v>10年</v>
          </cell>
          <cell r="I132">
            <v>8100000</v>
          </cell>
          <cell r="J132" t="str">
            <v>2034-02-01</v>
          </cell>
          <cell r="K132" t="str">
            <v>2024-02-01</v>
          </cell>
          <cell r="L132" t="str">
            <v>2.59</v>
          </cell>
        </row>
        <row r="133">
          <cell r="E133" t="str">
            <v>2024年四川省政府再融资一般债券（二期）</v>
          </cell>
          <cell r="F133" t="str">
            <v>24四川债12</v>
          </cell>
          <cell r="G133" t="str">
            <v>2024-03-14</v>
          </cell>
          <cell r="H133" t="str">
            <v>10年</v>
          </cell>
          <cell r="I133">
            <v>41900000</v>
          </cell>
          <cell r="J133" t="str">
            <v>2034-03-15</v>
          </cell>
          <cell r="K133" t="str">
            <v>2024-03-15</v>
          </cell>
          <cell r="L133" t="str">
            <v>2.41</v>
          </cell>
        </row>
        <row r="134">
          <cell r="E134" t="str">
            <v>2024年四川省政府专项债券(二期)</v>
          </cell>
          <cell r="F134" t="str">
            <v>24 四川债 07</v>
          </cell>
          <cell r="G134" t="str">
            <v>2024-02-29</v>
          </cell>
          <cell r="H134" t="str">
            <v>10年</v>
          </cell>
          <cell r="I134">
            <v>10000000</v>
          </cell>
          <cell r="J134" t="str">
            <v>2034-03-01</v>
          </cell>
          <cell r="K134" t="str">
            <v>2024-03-01</v>
          </cell>
          <cell r="L134" t="str">
            <v>2.48</v>
          </cell>
        </row>
        <row r="135">
          <cell r="E135" t="str">
            <v>2024年四川省政府专项债券(三期)</v>
          </cell>
          <cell r="F135" t="str">
            <v>24 四川债 08</v>
          </cell>
          <cell r="G135" t="str">
            <v>2024-02-29</v>
          </cell>
          <cell r="H135" t="str">
            <v>15年</v>
          </cell>
          <cell r="I135">
            <v>128000000</v>
          </cell>
          <cell r="J135" t="str">
            <v>2039-03-01</v>
          </cell>
          <cell r="K135" t="str">
            <v>2024-03-01</v>
          </cell>
          <cell r="L135" t="str">
            <v>2.55</v>
          </cell>
        </row>
        <row r="136">
          <cell r="E136" t="str">
            <v>2024年四川省政府专项债券(四期)</v>
          </cell>
          <cell r="F136" t="str">
            <v>24四川债09</v>
          </cell>
          <cell r="G136" t="str">
            <v>2024-02-29</v>
          </cell>
          <cell r="H136" t="str">
            <v>20年</v>
          </cell>
          <cell r="I136">
            <v>110000000</v>
          </cell>
          <cell r="J136" t="str">
            <v>2044-03-01</v>
          </cell>
          <cell r="K136" t="str">
            <v>2024-03-01</v>
          </cell>
          <cell r="L136" t="str">
            <v>2.58</v>
          </cell>
        </row>
        <row r="137">
          <cell r="E137" t="str">
            <v>2024年四川省政府再融资一般债券（三期）</v>
          </cell>
          <cell r="F137" t="str">
            <v>24四川债16</v>
          </cell>
          <cell r="G137" t="str">
            <v>2024-04-25</v>
          </cell>
          <cell r="H137" t="str">
            <v>10年</v>
          </cell>
          <cell r="I137">
            <v>45000000</v>
          </cell>
          <cell r="J137" t="str">
            <v>2034-04-26</v>
          </cell>
          <cell r="K137" t="str">
            <v>2024-04-26</v>
          </cell>
          <cell r="L137" t="str">
            <v>2.35</v>
          </cell>
        </row>
        <row r="138">
          <cell r="E138" t="str">
            <v>2024年四川省政府专项债券（十二期）</v>
          </cell>
          <cell r="F138" t="str">
            <v>24四川25</v>
          </cell>
          <cell r="G138" t="str">
            <v>2024-05-16</v>
          </cell>
          <cell r="H138" t="str">
            <v>30年</v>
          </cell>
          <cell r="I138">
            <v>50000000</v>
          </cell>
          <cell r="J138" t="str">
            <v>2054-05-17</v>
          </cell>
          <cell r="K138" t="str">
            <v>2024-05-17</v>
          </cell>
          <cell r="L138" t="str">
            <v>2.68</v>
          </cell>
        </row>
        <row r="139">
          <cell r="E139" t="str">
            <v>2024年四川省政府再融资一般债券（五期）</v>
          </cell>
          <cell r="F139" t="str">
            <v>24四川债27</v>
          </cell>
          <cell r="G139" t="str">
            <v>2024-05-29</v>
          </cell>
          <cell r="H139" t="str">
            <v>10年</v>
          </cell>
          <cell r="I139">
            <v>3000000</v>
          </cell>
          <cell r="J139" t="str">
            <v>2034-05-30</v>
          </cell>
          <cell r="K139" t="str">
            <v>2024-05-30</v>
          </cell>
          <cell r="L139" t="str">
            <v>2.41</v>
          </cell>
        </row>
        <row r="140">
          <cell r="E140" t="str">
            <v>2024年四川省政府再融资一般债券（四期）</v>
          </cell>
          <cell r="F140" t="str">
            <v>24四川债26</v>
          </cell>
          <cell r="G140" t="str">
            <v>2024-05-29</v>
          </cell>
          <cell r="H140" t="str">
            <v>7年</v>
          </cell>
          <cell r="I140">
            <v>15000000</v>
          </cell>
          <cell r="J140" t="str">
            <v>2031-05-30</v>
          </cell>
          <cell r="K140" t="str">
            <v>2024-05-30</v>
          </cell>
          <cell r="L140" t="str">
            <v>2.36</v>
          </cell>
        </row>
        <row r="141">
          <cell r="E141" t="str">
            <v>2024年四川省政府再融资一般债券（六期）</v>
          </cell>
          <cell r="F141" t="str">
            <v>24四川债29</v>
          </cell>
          <cell r="G141" t="str">
            <v>2024-07-11</v>
          </cell>
          <cell r="H141" t="str">
            <v>10年</v>
          </cell>
          <cell r="I141">
            <v>151000000</v>
          </cell>
          <cell r="J141" t="str">
            <v>2034-07-12</v>
          </cell>
          <cell r="K141" t="str">
            <v>2024-07-12</v>
          </cell>
          <cell r="L141" t="str">
            <v>2.37</v>
          </cell>
        </row>
        <row r="142">
          <cell r="E142" t="str">
            <v>2024年四川省政府再融资专项债券（十一期）</v>
          </cell>
          <cell r="F142" t="str">
            <v>24四川债31</v>
          </cell>
          <cell r="G142" t="str">
            <v>2024-07-11</v>
          </cell>
          <cell r="H142" t="str">
            <v>5年</v>
          </cell>
          <cell r="I142">
            <v>97000000</v>
          </cell>
          <cell r="J142" t="str">
            <v>2029-07-12</v>
          </cell>
          <cell r="K142" t="str">
            <v>2024-07-12</v>
          </cell>
          <cell r="L142" t="str">
            <v>2.1</v>
          </cell>
        </row>
        <row r="143">
          <cell r="E143" t="str">
            <v>2024年四川省政府专项债券（十四期）</v>
          </cell>
          <cell r="F143" t="str">
            <v>24四川36</v>
          </cell>
          <cell r="G143" t="str">
            <v>2024-08-16</v>
          </cell>
          <cell r="H143" t="str">
            <v>10年</v>
          </cell>
          <cell r="I143">
            <v>55000000</v>
          </cell>
          <cell r="J143" t="str">
            <v>2034-08-19</v>
          </cell>
          <cell r="K143" t="str">
            <v>2024-08-19</v>
          </cell>
          <cell r="L143" t="str">
            <v>2.32</v>
          </cell>
        </row>
        <row r="144">
          <cell r="E144" t="str">
            <v>2024年四川省政府再融资一般债券（七期）</v>
          </cell>
          <cell r="F144" t="str">
            <v>24四川33</v>
          </cell>
          <cell r="G144" t="str">
            <v>2024-08-16</v>
          </cell>
          <cell r="H144" t="str">
            <v>10年</v>
          </cell>
          <cell r="I144">
            <v>41700000</v>
          </cell>
          <cell r="J144" t="str">
            <v>2034-08-19</v>
          </cell>
          <cell r="K144" t="str">
            <v>2024-08-19</v>
          </cell>
          <cell r="L144" t="str">
            <v>2.32</v>
          </cell>
        </row>
        <row r="145">
          <cell r="E145" t="str">
            <v>2024年四川省政府再融资专项债券（十三期）</v>
          </cell>
          <cell r="F145" t="str">
            <v>24四川34</v>
          </cell>
          <cell r="G145" t="str">
            <v>2024-08-16</v>
          </cell>
          <cell r="H145" t="str">
            <v>30年</v>
          </cell>
          <cell r="I145">
            <v>600000</v>
          </cell>
          <cell r="J145" t="str">
            <v>2054-08-19</v>
          </cell>
          <cell r="K145" t="str">
            <v>2024-08-19</v>
          </cell>
          <cell r="L145" t="str">
            <v>2.5</v>
          </cell>
        </row>
        <row r="146">
          <cell r="E146" t="str">
            <v>2024年四川省政府专项债券（二十三期）</v>
          </cell>
          <cell r="F146" t="str">
            <v>24四川债45</v>
          </cell>
          <cell r="G146" t="str">
            <v>2024-08-29</v>
          </cell>
          <cell r="H146" t="str">
            <v>20年</v>
          </cell>
          <cell r="I146">
            <v>86000000</v>
          </cell>
          <cell r="J146" t="str">
            <v>2044-08-30</v>
          </cell>
          <cell r="K146" t="str">
            <v>2024-08-30</v>
          </cell>
          <cell r="L146" t="str">
            <v>2.38</v>
          </cell>
        </row>
        <row r="147">
          <cell r="E147" t="str">
            <v>2024年四川省政府专项债券（二十二期）</v>
          </cell>
          <cell r="F147" t="str">
            <v>24四川债44</v>
          </cell>
          <cell r="G147" t="str">
            <v>2024-08-29</v>
          </cell>
          <cell r="H147" t="str">
            <v>15年</v>
          </cell>
          <cell r="I147">
            <v>44000000</v>
          </cell>
          <cell r="J147" t="str">
            <v>2039-08-30</v>
          </cell>
          <cell r="K147" t="str">
            <v>2024-08-30</v>
          </cell>
          <cell r="L147" t="str">
            <v>2.3</v>
          </cell>
        </row>
        <row r="148">
          <cell r="E148" t="str">
            <v>2024年四川省政府专项债券（二十六期）</v>
          </cell>
          <cell r="F148" t="str">
            <v>24四川债48</v>
          </cell>
          <cell r="G148" t="str">
            <v>2024-08-29</v>
          </cell>
          <cell r="H148" t="str">
            <v>10年</v>
          </cell>
          <cell r="I148">
            <v>23150000</v>
          </cell>
          <cell r="J148" t="str">
            <v>2034-08-30</v>
          </cell>
          <cell r="K148" t="str">
            <v>2024-08-30</v>
          </cell>
          <cell r="L148" t="str">
            <v>2.22</v>
          </cell>
        </row>
        <row r="149">
          <cell r="E149" t="str">
            <v>2024年四川省政府一般债券（四期）</v>
          </cell>
          <cell r="F149" t="str">
            <v>24四川债50</v>
          </cell>
          <cell r="G149" t="str">
            <v>2024-09-11</v>
          </cell>
          <cell r="H149" t="str">
            <v>10年</v>
          </cell>
          <cell r="I149">
            <v>98130000</v>
          </cell>
          <cell r="J149" t="str">
            <v>2034-09-12</v>
          </cell>
          <cell r="K149" t="str">
            <v>2024-09-12</v>
          </cell>
          <cell r="L149" t="str">
            <v>2.18</v>
          </cell>
        </row>
        <row r="150">
          <cell r="E150" t="str">
            <v>2024年四川省政府专项债券（三十二期）</v>
          </cell>
          <cell r="F150" t="str">
            <v>24四川债57</v>
          </cell>
          <cell r="G150" t="str">
            <v>2024-09-11</v>
          </cell>
          <cell r="H150" t="str">
            <v>30年</v>
          </cell>
          <cell r="I150">
            <v>100000000</v>
          </cell>
          <cell r="J150" t="str">
            <v>2054-09-12</v>
          </cell>
          <cell r="K150" t="str">
            <v>2024-09-12</v>
          </cell>
          <cell r="L150" t="str">
            <v>2.35</v>
          </cell>
        </row>
        <row r="151">
          <cell r="E151" t="str">
            <v>2024年四川省政府专项债券（三十三期）</v>
          </cell>
          <cell r="F151" t="str">
            <v>24四川债58</v>
          </cell>
          <cell r="G151" t="str">
            <v>2024-09-26</v>
          </cell>
          <cell r="H151" t="str">
            <v>10年</v>
          </cell>
          <cell r="I151">
            <v>79850000</v>
          </cell>
          <cell r="J151" t="str">
            <v>2034-09-27</v>
          </cell>
          <cell r="K151" t="str">
            <v>2024-09-27</v>
          </cell>
          <cell r="L151" t="str">
            <v>2.1</v>
          </cell>
        </row>
        <row r="152">
          <cell r="E152" t="str">
            <v>2024年四川省政府再融资专项债券（十五期）</v>
          </cell>
          <cell r="F152" t="str">
            <v>24四川债61</v>
          </cell>
          <cell r="G152" t="str">
            <v>2024-10-15</v>
          </cell>
          <cell r="H152" t="str">
            <v>10年</v>
          </cell>
          <cell r="I152">
            <v>9000000</v>
          </cell>
          <cell r="J152" t="str">
            <v>2034-10-16</v>
          </cell>
          <cell r="K152" t="str">
            <v>2024-10-16</v>
          </cell>
          <cell r="L152" t="str">
            <v>2.2</v>
          </cell>
        </row>
        <row r="153">
          <cell r="E153" t="str">
            <v>2024年四川省政府再融资专项债券（十七期）</v>
          </cell>
          <cell r="F153" t="str">
            <v>24四川债64</v>
          </cell>
          <cell r="G153" t="str">
            <v>2024-11-29</v>
          </cell>
          <cell r="H153" t="str">
            <v>10年</v>
          </cell>
          <cell r="I153">
            <v>33000000</v>
          </cell>
          <cell r="J153" t="str">
            <v>2034-12-02</v>
          </cell>
          <cell r="K153" t="str">
            <v>2024-12-02</v>
          </cell>
          <cell r="L153" t="str">
            <v>2.14</v>
          </cell>
        </row>
        <row r="154">
          <cell r="E154" t="str">
            <v>2024年四川省政府再融资专项债券（十八期）</v>
          </cell>
          <cell r="F154" t="str">
            <v>24四川债65</v>
          </cell>
          <cell r="G154" t="str">
            <v>2024-11-29</v>
          </cell>
          <cell r="H154" t="str">
            <v>15年</v>
          </cell>
          <cell r="I154">
            <v>33000000</v>
          </cell>
          <cell r="J154" t="str">
            <v>2039-12-02</v>
          </cell>
          <cell r="K154" t="str">
            <v>2024-12-02</v>
          </cell>
          <cell r="L154" t="str">
            <v>2.28</v>
          </cell>
        </row>
        <row r="155">
          <cell r="E155" t="str">
            <v>2024年四川省政府再融资专项债券（十九期）</v>
          </cell>
          <cell r="F155" t="str">
            <v>24四川债66</v>
          </cell>
          <cell r="G155" t="str">
            <v>2024-11-29</v>
          </cell>
          <cell r="H155" t="str">
            <v>30年</v>
          </cell>
          <cell r="I155">
            <v>36000000</v>
          </cell>
          <cell r="J155" t="str">
            <v>2054-12-02</v>
          </cell>
          <cell r="K155" t="str">
            <v>2024-12-02</v>
          </cell>
          <cell r="L155" t="str">
            <v>2.34</v>
          </cell>
        </row>
        <row r="156">
          <cell r="E156" t="str">
            <v>2024年四川省政府再融资专项债券（二十一期）</v>
          </cell>
          <cell r="F156" t="str">
            <v>24四川68</v>
          </cell>
          <cell r="G156" t="str">
            <v>2024-12-11</v>
          </cell>
          <cell r="H156" t="str">
            <v>30年</v>
          </cell>
          <cell r="I156">
            <v>61000000</v>
          </cell>
          <cell r="J156" t="str">
            <v>2054-12-12</v>
          </cell>
          <cell r="K156" t="str">
            <v>2024-12-12</v>
          </cell>
          <cell r="L156" t="str">
            <v>2.2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
    <pageSetUpPr fitToPage="1"/>
  </sheetPr>
  <dimension ref="A1:M30"/>
  <sheetViews>
    <sheetView workbookViewId="0">
      <pane xSplit="1" ySplit="5" topLeftCell="B12" activePane="bottomRight" state="frozen"/>
      <selection/>
      <selection pane="topRight"/>
      <selection pane="bottomLeft"/>
      <selection pane="bottomRight" activeCell="K13" sqref="K12:K13"/>
    </sheetView>
  </sheetViews>
  <sheetFormatPr defaultColWidth="10" defaultRowHeight="13.5"/>
  <cols>
    <col min="1" max="1" width="20.25" style="1" customWidth="1"/>
    <col min="2" max="2" width="10.125" style="1" customWidth="1"/>
    <col min="3" max="3" width="10.5" style="1" customWidth="1"/>
    <col min="4" max="4" width="10.875" style="87" customWidth="1"/>
    <col min="5" max="5" width="13.625" style="1" customWidth="1"/>
    <col min="6" max="6" width="13.5" style="1" customWidth="1"/>
    <col min="7" max="7" width="11" style="1" customWidth="1"/>
    <col min="8" max="8" width="13" style="65" customWidth="1"/>
    <col min="9" max="9" width="19" style="65" customWidth="1"/>
    <col min="10" max="10" width="14.375" style="65" customWidth="1"/>
    <col min="11" max="11" width="20.25" style="65" customWidth="1"/>
    <col min="12" max="12" width="20.125" style="64" customWidth="1"/>
    <col min="13" max="16384" width="10" style="1"/>
  </cols>
  <sheetData>
    <row r="1" ht="28" customHeight="1" spans="1:1">
      <c r="A1" s="3" t="s">
        <v>0</v>
      </c>
    </row>
    <row r="2" ht="27.85" customHeight="1" spans="1:12">
      <c r="A2" s="4" t="s">
        <v>1</v>
      </c>
      <c r="B2" s="4"/>
      <c r="C2" s="4"/>
      <c r="D2" s="88"/>
      <c r="E2" s="4"/>
      <c r="F2" s="4"/>
      <c r="G2" s="4"/>
      <c r="H2" s="27"/>
      <c r="I2" s="27"/>
      <c r="J2" s="27"/>
      <c r="K2" s="27"/>
      <c r="L2" s="26"/>
    </row>
    <row r="3" ht="14.3" customHeight="1" spans="1:12">
      <c r="A3" s="89"/>
      <c r="B3" s="89"/>
      <c r="C3" s="89"/>
      <c r="D3" s="90"/>
      <c r="E3" s="89"/>
      <c r="F3" s="89"/>
      <c r="G3" s="89"/>
      <c r="H3" s="91"/>
      <c r="I3" s="70"/>
      <c r="J3" s="70"/>
      <c r="K3" s="70"/>
      <c r="L3" s="102" t="s">
        <v>2</v>
      </c>
    </row>
    <row r="4" ht="33" customHeight="1" spans="1:12">
      <c r="A4" s="92" t="s">
        <v>3</v>
      </c>
      <c r="B4" s="93" t="s">
        <v>4</v>
      </c>
      <c r="C4" s="93"/>
      <c r="D4" s="94"/>
      <c r="E4" s="93"/>
      <c r="F4" s="93"/>
      <c r="G4" s="93"/>
      <c r="H4" s="73" t="s">
        <v>5</v>
      </c>
      <c r="I4" s="73"/>
      <c r="J4" s="73" t="s">
        <v>6</v>
      </c>
      <c r="K4" s="73"/>
      <c r="L4" s="72" t="s">
        <v>7</v>
      </c>
    </row>
    <row r="5" ht="33" customHeight="1" spans="1:12">
      <c r="A5" s="95"/>
      <c r="B5" s="96" t="s">
        <v>8</v>
      </c>
      <c r="C5" s="96" t="s">
        <v>9</v>
      </c>
      <c r="D5" s="97" t="s">
        <v>10</v>
      </c>
      <c r="E5" s="96" t="s">
        <v>11</v>
      </c>
      <c r="F5" s="96" t="s">
        <v>12</v>
      </c>
      <c r="G5" s="96" t="s">
        <v>13</v>
      </c>
      <c r="H5" s="73"/>
      <c r="I5" s="73" t="s">
        <v>14</v>
      </c>
      <c r="J5" s="73"/>
      <c r="K5" s="73" t="s">
        <v>14</v>
      </c>
      <c r="L5" s="72"/>
    </row>
    <row r="6" s="1" customFormat="1" ht="44" customHeight="1" spans="1:12">
      <c r="A6" s="96" t="s">
        <v>15</v>
      </c>
      <c r="B6" s="96" t="s">
        <v>16</v>
      </c>
      <c r="C6" s="96" t="s">
        <v>17</v>
      </c>
      <c r="D6" s="97">
        <v>0.09</v>
      </c>
      <c r="E6" s="98" t="s">
        <v>18</v>
      </c>
      <c r="F6" s="99">
        <v>3.95</v>
      </c>
      <c r="G6" s="96" t="s">
        <v>19</v>
      </c>
      <c r="H6" s="73">
        <v>0.0989</v>
      </c>
      <c r="I6" s="73">
        <v>0.09</v>
      </c>
      <c r="J6" s="73">
        <v>0.0989</v>
      </c>
      <c r="K6" s="73">
        <v>0.09</v>
      </c>
      <c r="L6" s="103" t="s">
        <v>20</v>
      </c>
    </row>
    <row r="7" s="1" customFormat="1" ht="44" customHeight="1" spans="1:12">
      <c r="A7" s="96" t="s">
        <v>21</v>
      </c>
      <c r="B7" s="96" t="s">
        <v>22</v>
      </c>
      <c r="C7" s="96" t="s">
        <v>17</v>
      </c>
      <c r="D7" s="97">
        <v>0.355</v>
      </c>
      <c r="E7" s="98" t="s">
        <v>23</v>
      </c>
      <c r="F7" s="99">
        <v>3.38</v>
      </c>
      <c r="G7" s="96" t="s">
        <v>24</v>
      </c>
      <c r="H7" s="73">
        <v>1.8</v>
      </c>
      <c r="I7" s="73">
        <v>0.355</v>
      </c>
      <c r="J7" s="73">
        <v>1.8</v>
      </c>
      <c r="K7" s="73">
        <v>0.355</v>
      </c>
      <c r="L7" s="103" t="s">
        <v>25</v>
      </c>
    </row>
    <row r="8" s="1" customFormat="1" ht="44" customHeight="1" spans="1:12">
      <c r="A8" s="96" t="s">
        <v>21</v>
      </c>
      <c r="B8" s="96" t="s">
        <v>22</v>
      </c>
      <c r="C8" s="96" t="s">
        <v>17</v>
      </c>
      <c r="D8" s="97">
        <v>0.1</v>
      </c>
      <c r="E8" s="98" t="s">
        <v>23</v>
      </c>
      <c r="F8" s="99">
        <v>3.38</v>
      </c>
      <c r="G8" s="96" t="s">
        <v>24</v>
      </c>
      <c r="H8" s="73">
        <v>1.8</v>
      </c>
      <c r="I8" s="73">
        <v>0.1</v>
      </c>
      <c r="J8" s="73">
        <v>1.5</v>
      </c>
      <c r="K8" s="73">
        <v>0.1</v>
      </c>
      <c r="L8" s="103" t="s">
        <v>26</v>
      </c>
    </row>
    <row r="9" s="1" customFormat="1" ht="44" customHeight="1" spans="1:12">
      <c r="A9" s="96" t="s">
        <v>21</v>
      </c>
      <c r="B9" s="96" t="s">
        <v>22</v>
      </c>
      <c r="C9" s="96" t="s">
        <v>17</v>
      </c>
      <c r="D9" s="97">
        <v>0.02</v>
      </c>
      <c r="E9" s="98" t="s">
        <v>23</v>
      </c>
      <c r="F9" s="99">
        <v>3.38</v>
      </c>
      <c r="G9" s="96" t="s">
        <v>24</v>
      </c>
      <c r="H9" s="73">
        <v>0.03</v>
      </c>
      <c r="I9" s="73">
        <v>0.02</v>
      </c>
      <c r="J9" s="73">
        <v>0.03</v>
      </c>
      <c r="K9" s="73">
        <v>0.02</v>
      </c>
      <c r="L9" s="103" t="s">
        <v>27</v>
      </c>
    </row>
    <row r="10" s="1" customFormat="1" ht="44" customHeight="1" spans="1:12">
      <c r="A10" s="96" t="s">
        <v>21</v>
      </c>
      <c r="B10" s="96" t="s">
        <v>22</v>
      </c>
      <c r="C10" s="96" t="s">
        <v>17</v>
      </c>
      <c r="D10" s="97">
        <v>0.025</v>
      </c>
      <c r="E10" s="98" t="s">
        <v>23</v>
      </c>
      <c r="F10" s="99">
        <v>3.38</v>
      </c>
      <c r="G10" s="96" t="s">
        <v>24</v>
      </c>
      <c r="H10" s="73">
        <v>0.035</v>
      </c>
      <c r="I10" s="73">
        <v>0.025</v>
      </c>
      <c r="J10" s="73">
        <v>0.035</v>
      </c>
      <c r="K10" s="73">
        <v>0.025</v>
      </c>
      <c r="L10" s="103" t="s">
        <v>28</v>
      </c>
    </row>
    <row r="11" s="1" customFormat="1" ht="44" customHeight="1" spans="1:12">
      <c r="A11" s="96" t="s">
        <v>29</v>
      </c>
      <c r="B11" s="96" t="s">
        <v>30</v>
      </c>
      <c r="C11" s="96" t="s">
        <v>17</v>
      </c>
      <c r="D11" s="97">
        <v>0.154</v>
      </c>
      <c r="E11" s="98" t="s">
        <v>31</v>
      </c>
      <c r="F11" s="99">
        <v>4.07</v>
      </c>
      <c r="G11" s="96" t="s">
        <v>19</v>
      </c>
      <c r="H11" s="73">
        <v>0.2147</v>
      </c>
      <c r="I11" s="73">
        <v>0.154</v>
      </c>
      <c r="J11" s="73">
        <v>0.154</v>
      </c>
      <c r="K11" s="73">
        <v>0.154</v>
      </c>
      <c r="L11" s="103" t="s">
        <v>32</v>
      </c>
    </row>
    <row r="12" s="1" customFormat="1" ht="44" customHeight="1" spans="1:12">
      <c r="A12" s="96" t="s">
        <v>33</v>
      </c>
      <c r="B12" s="96" t="s">
        <v>34</v>
      </c>
      <c r="C12" s="96" t="s">
        <v>17</v>
      </c>
      <c r="D12" s="97">
        <v>0.0829</v>
      </c>
      <c r="E12" s="98" t="s">
        <v>35</v>
      </c>
      <c r="F12" s="99">
        <v>3.38</v>
      </c>
      <c r="G12" s="96" t="s">
        <v>24</v>
      </c>
      <c r="H12" s="100">
        <v>0.2059</v>
      </c>
      <c r="I12" s="100">
        <v>0.1824</v>
      </c>
      <c r="J12" s="73">
        <v>0.13</v>
      </c>
      <c r="K12" s="73">
        <v>0.0829</v>
      </c>
      <c r="L12" s="103" t="s">
        <v>36</v>
      </c>
    </row>
    <row r="13" s="1" customFormat="1" ht="44" customHeight="1" spans="1:12">
      <c r="A13" s="96" t="s">
        <v>37</v>
      </c>
      <c r="B13" s="96" t="s">
        <v>38</v>
      </c>
      <c r="C13" s="96" t="s">
        <v>17</v>
      </c>
      <c r="D13" s="97">
        <v>0.0995</v>
      </c>
      <c r="E13" s="98" t="s">
        <v>39</v>
      </c>
      <c r="F13" s="99">
        <v>3.58</v>
      </c>
      <c r="G13" s="96" t="s">
        <v>19</v>
      </c>
      <c r="H13" s="101"/>
      <c r="I13" s="101"/>
      <c r="J13" s="73"/>
      <c r="K13" s="73">
        <v>0.0995</v>
      </c>
      <c r="L13" s="103" t="s">
        <v>36</v>
      </c>
    </row>
    <row r="14" s="1" customFormat="1" ht="44" customHeight="1" spans="1:13">
      <c r="A14" s="96" t="s">
        <v>37</v>
      </c>
      <c r="B14" s="96" t="s">
        <v>38</v>
      </c>
      <c r="C14" s="96" t="s">
        <v>17</v>
      </c>
      <c r="D14" s="97">
        <v>0.05</v>
      </c>
      <c r="E14" s="98" t="s">
        <v>39</v>
      </c>
      <c r="F14" s="99">
        <v>3.58</v>
      </c>
      <c r="G14" s="96" t="s">
        <v>19</v>
      </c>
      <c r="H14" s="100">
        <v>0.1065</v>
      </c>
      <c r="I14" s="100">
        <v>0.1065</v>
      </c>
      <c r="J14" s="100">
        <v>0.1065</v>
      </c>
      <c r="K14" s="73">
        <v>0.05</v>
      </c>
      <c r="L14" s="103" t="s">
        <v>40</v>
      </c>
      <c r="M14" s="64"/>
    </row>
    <row r="15" s="1" customFormat="1" ht="44" customHeight="1" spans="1:13">
      <c r="A15" s="96" t="s">
        <v>41</v>
      </c>
      <c r="B15" s="96" t="s">
        <v>42</v>
      </c>
      <c r="C15" s="96" t="s">
        <v>17</v>
      </c>
      <c r="D15" s="97">
        <v>0.0565</v>
      </c>
      <c r="E15" s="98" t="s">
        <v>43</v>
      </c>
      <c r="F15" s="99">
        <v>3.26</v>
      </c>
      <c r="G15" s="96" t="s">
        <v>19</v>
      </c>
      <c r="H15" s="101"/>
      <c r="I15" s="101"/>
      <c r="J15" s="101"/>
      <c r="K15" s="73">
        <v>0.0565</v>
      </c>
      <c r="L15" s="103" t="s">
        <v>40</v>
      </c>
      <c r="M15" s="64"/>
    </row>
    <row r="16" s="1" customFormat="1" ht="44" customHeight="1" spans="1:12">
      <c r="A16" s="96" t="s">
        <v>37</v>
      </c>
      <c r="B16" s="96" t="s">
        <v>38</v>
      </c>
      <c r="C16" s="96" t="s">
        <v>17</v>
      </c>
      <c r="D16" s="97">
        <v>0.0605</v>
      </c>
      <c r="E16" s="98" t="s">
        <v>39</v>
      </c>
      <c r="F16" s="99">
        <v>3.58</v>
      </c>
      <c r="G16" s="96" t="s">
        <v>19</v>
      </c>
      <c r="H16" s="73">
        <v>0.0605</v>
      </c>
      <c r="I16" s="73">
        <v>0.0605</v>
      </c>
      <c r="J16" s="73">
        <v>0.0605</v>
      </c>
      <c r="K16" s="73">
        <v>0.0605</v>
      </c>
      <c r="L16" s="103" t="s">
        <v>44</v>
      </c>
    </row>
    <row r="17" s="1" customFormat="1" ht="44" customHeight="1" spans="1:12">
      <c r="A17" s="96" t="s">
        <v>41</v>
      </c>
      <c r="B17" s="96" t="s">
        <v>42</v>
      </c>
      <c r="C17" s="96" t="s">
        <v>17</v>
      </c>
      <c r="D17" s="97">
        <v>0.1195</v>
      </c>
      <c r="E17" s="98" t="s">
        <v>43</v>
      </c>
      <c r="F17" s="99">
        <v>3.26</v>
      </c>
      <c r="G17" s="96" t="s">
        <v>19</v>
      </c>
      <c r="H17" s="73">
        <v>0.1195</v>
      </c>
      <c r="I17" s="73">
        <v>0.1195</v>
      </c>
      <c r="J17" s="73">
        <v>0.1195</v>
      </c>
      <c r="K17" s="73">
        <v>0.1195</v>
      </c>
      <c r="L17" s="103" t="s">
        <v>45</v>
      </c>
    </row>
    <row r="18" s="1" customFormat="1" ht="44" customHeight="1" spans="1:12">
      <c r="A18" s="96" t="s">
        <v>41</v>
      </c>
      <c r="B18" s="96" t="s">
        <v>42</v>
      </c>
      <c r="C18" s="96" t="s">
        <v>17</v>
      </c>
      <c r="D18" s="97">
        <v>0.02</v>
      </c>
      <c r="E18" s="98" t="s">
        <v>43</v>
      </c>
      <c r="F18" s="99">
        <v>3.26</v>
      </c>
      <c r="G18" s="96" t="s">
        <v>19</v>
      </c>
      <c r="H18" s="73">
        <v>0.11</v>
      </c>
      <c r="I18" s="73">
        <v>0.02</v>
      </c>
      <c r="J18" s="73">
        <v>0.08</v>
      </c>
      <c r="K18" s="73">
        <v>0.02</v>
      </c>
      <c r="L18" s="103" t="s">
        <v>46</v>
      </c>
    </row>
    <row r="19" s="1" customFormat="1" ht="44" customHeight="1" spans="1:12">
      <c r="A19" s="96" t="s">
        <v>41</v>
      </c>
      <c r="B19" s="96" t="s">
        <v>42</v>
      </c>
      <c r="C19" s="96" t="s">
        <v>17</v>
      </c>
      <c r="D19" s="97">
        <v>0.015</v>
      </c>
      <c r="E19" s="98" t="s">
        <v>43</v>
      </c>
      <c r="F19" s="99">
        <v>3.26</v>
      </c>
      <c r="G19" s="96" t="s">
        <v>19</v>
      </c>
      <c r="H19" s="73">
        <v>0.015</v>
      </c>
      <c r="I19" s="73">
        <v>0.015</v>
      </c>
      <c r="J19" s="73">
        <v>0.01498</v>
      </c>
      <c r="K19" s="73">
        <v>0.015</v>
      </c>
      <c r="L19" s="103" t="s">
        <v>47</v>
      </c>
    </row>
    <row r="20" s="1" customFormat="1" ht="44" customHeight="1" spans="1:12">
      <c r="A20" s="96" t="s">
        <v>41</v>
      </c>
      <c r="B20" s="96" t="s">
        <v>42</v>
      </c>
      <c r="C20" s="96" t="s">
        <v>17</v>
      </c>
      <c r="D20" s="97">
        <v>0.03</v>
      </c>
      <c r="E20" s="98" t="s">
        <v>43</v>
      </c>
      <c r="F20" s="99">
        <v>3.26</v>
      </c>
      <c r="G20" s="96" t="s">
        <v>19</v>
      </c>
      <c r="H20" s="73">
        <v>0.03</v>
      </c>
      <c r="I20" s="73">
        <v>0.03</v>
      </c>
      <c r="J20" s="73">
        <v>0.0298</v>
      </c>
      <c r="K20" s="73">
        <v>0.03</v>
      </c>
      <c r="L20" s="103" t="s">
        <v>48</v>
      </c>
    </row>
    <row r="21" s="1" customFormat="1" ht="44" customHeight="1" spans="1:12">
      <c r="A21" s="96" t="s">
        <v>41</v>
      </c>
      <c r="B21" s="96" t="s">
        <v>42</v>
      </c>
      <c r="C21" s="96" t="s">
        <v>17</v>
      </c>
      <c r="D21" s="97">
        <v>0.155</v>
      </c>
      <c r="E21" s="98" t="s">
        <v>43</v>
      </c>
      <c r="F21" s="99">
        <v>3.26</v>
      </c>
      <c r="G21" s="96" t="s">
        <v>19</v>
      </c>
      <c r="H21" s="73">
        <v>0.17</v>
      </c>
      <c r="I21" s="73">
        <v>0.155</v>
      </c>
      <c r="J21" s="73">
        <v>0</v>
      </c>
      <c r="K21" s="73">
        <v>0.155</v>
      </c>
      <c r="L21" s="103" t="s">
        <v>49</v>
      </c>
    </row>
    <row r="22" s="1" customFormat="1" ht="44" customHeight="1" spans="1:12">
      <c r="A22" s="96" t="s">
        <v>41</v>
      </c>
      <c r="B22" s="96" t="s">
        <v>42</v>
      </c>
      <c r="C22" s="96" t="s">
        <v>17</v>
      </c>
      <c r="D22" s="97">
        <v>0.05</v>
      </c>
      <c r="E22" s="98" t="s">
        <v>43</v>
      </c>
      <c r="F22" s="99">
        <v>3.26</v>
      </c>
      <c r="G22" s="96" t="s">
        <v>19</v>
      </c>
      <c r="H22" s="73">
        <v>0.36</v>
      </c>
      <c r="I22" s="73">
        <v>0.05</v>
      </c>
      <c r="J22" s="73">
        <v>0.05</v>
      </c>
      <c r="K22" s="73">
        <v>0.05</v>
      </c>
      <c r="L22" s="103" t="s">
        <v>50</v>
      </c>
    </row>
    <row r="23" s="1" customFormat="1" ht="44" customHeight="1" spans="1:12">
      <c r="A23" s="96" t="s">
        <v>41</v>
      </c>
      <c r="B23" s="96" t="s">
        <v>42</v>
      </c>
      <c r="C23" s="96" t="s">
        <v>17</v>
      </c>
      <c r="D23" s="97">
        <v>0.19</v>
      </c>
      <c r="E23" s="98" t="s">
        <v>43</v>
      </c>
      <c r="F23" s="99">
        <v>3.26</v>
      </c>
      <c r="G23" s="96" t="s">
        <v>19</v>
      </c>
      <c r="H23" s="73">
        <v>0.35</v>
      </c>
      <c r="I23" s="100">
        <v>0.2</v>
      </c>
      <c r="J23" s="100">
        <v>0.35</v>
      </c>
      <c r="K23" s="73">
        <v>0.19</v>
      </c>
      <c r="L23" s="103" t="s">
        <v>51</v>
      </c>
    </row>
    <row r="24" s="1" customFormat="1" ht="44" customHeight="1" spans="1:12">
      <c r="A24" s="96" t="s">
        <v>52</v>
      </c>
      <c r="B24" s="96" t="s">
        <v>53</v>
      </c>
      <c r="C24" s="96" t="s">
        <v>17</v>
      </c>
      <c r="D24" s="97">
        <v>0.01</v>
      </c>
      <c r="E24" s="98" t="s">
        <v>43</v>
      </c>
      <c r="F24" s="99">
        <v>3.82</v>
      </c>
      <c r="G24" s="96" t="s">
        <v>54</v>
      </c>
      <c r="H24" s="73"/>
      <c r="I24" s="101"/>
      <c r="J24" s="101"/>
      <c r="K24" s="73">
        <v>0.01</v>
      </c>
      <c r="L24" s="103" t="s">
        <v>51</v>
      </c>
    </row>
    <row r="25" s="1" customFormat="1" ht="44" customHeight="1" spans="1:12">
      <c r="A25" s="96" t="s">
        <v>52</v>
      </c>
      <c r="B25" s="96" t="s">
        <v>53</v>
      </c>
      <c r="C25" s="96" t="s">
        <v>17</v>
      </c>
      <c r="D25" s="97">
        <v>0.1</v>
      </c>
      <c r="E25" s="98" t="s">
        <v>43</v>
      </c>
      <c r="F25" s="99">
        <v>3.82</v>
      </c>
      <c r="G25" s="96" t="s">
        <v>54</v>
      </c>
      <c r="H25" s="100">
        <v>1.316</v>
      </c>
      <c r="I25" s="100">
        <v>1.1</v>
      </c>
      <c r="J25" s="100">
        <v>0.87</v>
      </c>
      <c r="K25" s="73">
        <v>0.1</v>
      </c>
      <c r="L25" s="103" t="s">
        <v>55</v>
      </c>
    </row>
    <row r="26" ht="44" customHeight="1" spans="1:12">
      <c r="A26" s="96" t="s">
        <v>56</v>
      </c>
      <c r="B26" s="96">
        <v>2105132</v>
      </c>
      <c r="C26" s="96" t="s">
        <v>17</v>
      </c>
      <c r="D26" s="97">
        <v>0.6</v>
      </c>
      <c r="E26" s="104" t="s">
        <v>57</v>
      </c>
      <c r="F26" s="96">
        <v>3.41</v>
      </c>
      <c r="G26" s="96" t="s">
        <v>24</v>
      </c>
      <c r="H26" s="101"/>
      <c r="I26" s="101"/>
      <c r="J26" s="101"/>
      <c r="K26" s="73">
        <v>0.6</v>
      </c>
      <c r="L26" s="103" t="s">
        <v>55</v>
      </c>
    </row>
    <row r="27" ht="44" customHeight="1" spans="1:12">
      <c r="A27" s="96" t="s">
        <v>58</v>
      </c>
      <c r="B27" s="96">
        <v>2105131</v>
      </c>
      <c r="C27" s="96" t="s">
        <v>17</v>
      </c>
      <c r="D27" s="97">
        <v>0.5</v>
      </c>
      <c r="E27" s="104" t="s">
        <v>57</v>
      </c>
      <c r="F27" s="96">
        <v>3.38</v>
      </c>
      <c r="G27" s="96" t="s">
        <v>19</v>
      </c>
      <c r="H27" s="73">
        <v>2.574</v>
      </c>
      <c r="I27" s="73">
        <v>0.5</v>
      </c>
      <c r="J27" s="73">
        <v>0.68</v>
      </c>
      <c r="K27" s="73">
        <v>0.5</v>
      </c>
      <c r="L27" s="103" t="s">
        <v>59</v>
      </c>
    </row>
    <row r="28" ht="44" customHeight="1" spans="1:12">
      <c r="A28" s="96" t="s">
        <v>56</v>
      </c>
      <c r="B28" s="96">
        <v>2105132</v>
      </c>
      <c r="C28" s="96" t="s">
        <v>17</v>
      </c>
      <c r="D28" s="97">
        <v>0.18</v>
      </c>
      <c r="E28" s="104" t="s">
        <v>57</v>
      </c>
      <c r="F28" s="96">
        <v>3.41</v>
      </c>
      <c r="G28" s="96" t="s">
        <v>24</v>
      </c>
      <c r="H28" s="73">
        <v>0.20683</v>
      </c>
      <c r="I28" s="73">
        <v>0.20683</v>
      </c>
      <c r="J28" s="73">
        <v>0.18</v>
      </c>
      <c r="K28" s="73">
        <v>0.18</v>
      </c>
      <c r="L28" s="103" t="s">
        <v>60</v>
      </c>
    </row>
    <row r="29" ht="44" customHeight="1" spans="1:12">
      <c r="A29" s="96" t="s">
        <v>56</v>
      </c>
      <c r="B29" s="96">
        <v>2105132</v>
      </c>
      <c r="C29" s="96" t="s">
        <v>17</v>
      </c>
      <c r="D29" s="97">
        <v>0.1</v>
      </c>
      <c r="E29" s="104" t="s">
        <v>57</v>
      </c>
      <c r="F29" s="96">
        <v>3.41</v>
      </c>
      <c r="G29" s="96" t="s">
        <v>24</v>
      </c>
      <c r="H29" s="73">
        <v>0.247747</v>
      </c>
      <c r="I29" s="73">
        <v>0.1</v>
      </c>
      <c r="J29" s="73">
        <v>0.1</v>
      </c>
      <c r="K29" s="73">
        <v>0.1</v>
      </c>
      <c r="L29" s="103" t="s">
        <v>61</v>
      </c>
    </row>
    <row r="30" ht="44" customHeight="1" spans="1:12">
      <c r="A30" s="96" t="s">
        <v>62</v>
      </c>
      <c r="B30" s="96" t="s">
        <v>63</v>
      </c>
      <c r="C30" s="96" t="s">
        <v>17</v>
      </c>
      <c r="D30" s="97">
        <v>0.2</v>
      </c>
      <c r="E30" s="98" t="s">
        <v>64</v>
      </c>
      <c r="F30" s="99">
        <v>2.94</v>
      </c>
      <c r="G30" s="96" t="s">
        <v>24</v>
      </c>
      <c r="H30" s="73">
        <v>0.975</v>
      </c>
      <c r="I30" s="73">
        <v>0.975</v>
      </c>
      <c r="J30" s="73">
        <v>0.2</v>
      </c>
      <c r="K30" s="73">
        <v>0.2</v>
      </c>
      <c r="L30" s="103" t="s">
        <v>65</v>
      </c>
    </row>
  </sheetData>
  <autoFilter xmlns:etc="http://www.wps.cn/officeDocument/2017/etCustomData" ref="A5:L30" etc:filterBottomFollowUsedRange="0">
    <extLst/>
  </autoFilter>
  <mergeCells count="18">
    <mergeCell ref="A2:L2"/>
    <mergeCell ref="B4:G4"/>
    <mergeCell ref="H4:I4"/>
    <mergeCell ref="J4:K4"/>
    <mergeCell ref="A4:A5"/>
    <mergeCell ref="H12:H13"/>
    <mergeCell ref="H14:H15"/>
    <mergeCell ref="H23:H24"/>
    <mergeCell ref="H25:H26"/>
    <mergeCell ref="I12:I13"/>
    <mergeCell ref="I14:I15"/>
    <mergeCell ref="I23:I24"/>
    <mergeCell ref="I25:I26"/>
    <mergeCell ref="J12:J13"/>
    <mergeCell ref="J14:J15"/>
    <mergeCell ref="J23:J24"/>
    <mergeCell ref="J25:J26"/>
    <mergeCell ref="L4:L5"/>
  </mergeCells>
  <printOptions horizontalCentered="1"/>
  <pageMargins left="0.393055555555556" right="0.393055555555556" top="0.393055555555556" bottom="0.393055555555556" header="0" footer="0"/>
  <pageSetup paperSize="9" scale="8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Q67"/>
  <sheetViews>
    <sheetView workbookViewId="0">
      <pane xSplit="1" ySplit="8" topLeftCell="B43" activePane="bottomRight" state="frozen"/>
      <selection/>
      <selection pane="topRight"/>
      <selection pane="bottomLeft"/>
      <selection pane="bottomRight" activeCell="A44" sqref="A44"/>
    </sheetView>
  </sheetViews>
  <sheetFormatPr defaultColWidth="10" defaultRowHeight="13.5"/>
  <cols>
    <col min="1" max="1" width="31.25" style="64" customWidth="1"/>
    <col min="2" max="2" width="9.125" style="64" customWidth="1"/>
    <col min="3" max="3" width="12.625" style="64" customWidth="1"/>
    <col min="4" max="4" width="13.625" style="65" customWidth="1"/>
    <col min="5" max="5" width="15.875" style="64" customWidth="1"/>
    <col min="6" max="6" width="12.875" style="64" customWidth="1"/>
    <col min="7" max="7" width="11.25" style="64" customWidth="1"/>
    <col min="8" max="8" width="11.625" style="64" customWidth="1"/>
    <col min="9" max="9" width="12.625" style="64" customWidth="1"/>
    <col min="10" max="10" width="9.125" style="64" customWidth="1"/>
    <col min="11" max="11" width="10.875" style="21" customWidth="1"/>
    <col min="12" max="13" width="9.125" style="64" customWidth="1"/>
    <col min="14" max="14" width="33" style="64" customWidth="1"/>
    <col min="15" max="15" width="15.875" style="64" customWidth="1"/>
    <col min="16" max="16" width="9" style="64" customWidth="1"/>
    <col min="17" max="17" width="9" style="64"/>
    <col min="18" max="18" width="9.76666666666667" style="64" customWidth="1"/>
    <col min="19" max="16384" width="10" style="64"/>
  </cols>
  <sheetData>
    <row r="1" ht="78.75" hidden="1" spans="1:2">
      <c r="A1" s="66" t="s">
        <v>66</v>
      </c>
      <c r="B1" s="66" t="s">
        <v>67</v>
      </c>
    </row>
    <row r="2" hidden="1" spans="1:7">
      <c r="A2" s="66" t="s">
        <v>68</v>
      </c>
      <c r="B2" s="66" t="s">
        <v>69</v>
      </c>
      <c r="C2" s="66" t="s">
        <v>70</v>
      </c>
      <c r="D2" s="67" t="s">
        <v>71</v>
      </c>
      <c r="E2" s="66" t="s">
        <v>72</v>
      </c>
      <c r="F2" s="66"/>
      <c r="G2" s="66"/>
    </row>
    <row r="3" hidden="1" spans="1:17">
      <c r="A3" s="66" t="s">
        <v>73</v>
      </c>
      <c r="B3" s="66" t="s">
        <v>74</v>
      </c>
      <c r="D3" s="67" t="s">
        <v>75</v>
      </c>
      <c r="E3" s="66" t="s">
        <v>76</v>
      </c>
      <c r="F3" s="66" t="s">
        <v>77</v>
      </c>
      <c r="G3" s="66" t="s">
        <v>78</v>
      </c>
      <c r="H3" s="66" t="s">
        <v>79</v>
      </c>
      <c r="I3" s="66" t="s">
        <v>80</v>
      </c>
      <c r="J3" s="66" t="s">
        <v>81</v>
      </c>
      <c r="K3" s="23" t="s">
        <v>82</v>
      </c>
      <c r="L3" s="66" t="s">
        <v>83</v>
      </c>
      <c r="M3" s="66" t="s">
        <v>84</v>
      </c>
      <c r="N3" s="66" t="s">
        <v>85</v>
      </c>
      <c r="O3" s="66"/>
      <c r="P3" s="66"/>
      <c r="Q3" s="66"/>
    </row>
    <row r="4" ht="25" customHeight="1" spans="1:1">
      <c r="A4" s="68" t="s">
        <v>86</v>
      </c>
    </row>
    <row r="5" ht="27.85" customHeight="1" spans="1:14">
      <c r="A5" s="26" t="s">
        <v>87</v>
      </c>
      <c r="B5" s="26"/>
      <c r="C5" s="26"/>
      <c r="D5" s="27"/>
      <c r="E5" s="26"/>
      <c r="F5" s="26"/>
      <c r="G5" s="26"/>
      <c r="H5" s="26"/>
      <c r="I5" s="26"/>
      <c r="J5" s="26"/>
      <c r="K5" s="26"/>
      <c r="L5" s="26"/>
      <c r="M5" s="26"/>
      <c r="N5" s="26"/>
    </row>
    <row r="6" ht="14.3" customHeight="1" spans="1:14">
      <c r="A6" s="69"/>
      <c r="B6" s="69"/>
      <c r="C6" s="69"/>
      <c r="D6" s="70"/>
      <c r="E6" s="69"/>
      <c r="F6" s="69"/>
      <c r="G6" s="69"/>
      <c r="H6" s="71"/>
      <c r="I6" s="71"/>
      <c r="J6" s="69"/>
      <c r="K6" s="28"/>
      <c r="L6" s="69"/>
      <c r="M6" s="71"/>
      <c r="N6" s="78" t="s">
        <v>2</v>
      </c>
    </row>
    <row r="7" ht="30" customHeight="1" spans="1:14">
      <c r="A7" s="72"/>
      <c r="B7" s="72" t="s">
        <v>4</v>
      </c>
      <c r="C7" s="72"/>
      <c r="D7" s="73"/>
      <c r="E7" s="72"/>
      <c r="F7" s="72"/>
      <c r="G7" s="72"/>
      <c r="H7" s="74" t="s">
        <v>88</v>
      </c>
      <c r="I7" s="72" t="s">
        <v>5</v>
      </c>
      <c r="J7" s="72"/>
      <c r="K7" s="72" t="s">
        <v>6</v>
      </c>
      <c r="L7" s="72"/>
      <c r="M7" s="72" t="s">
        <v>89</v>
      </c>
      <c r="N7" s="72" t="s">
        <v>7</v>
      </c>
    </row>
    <row r="8" ht="48" customHeight="1" spans="1:14">
      <c r="A8" s="72" t="s">
        <v>3</v>
      </c>
      <c r="B8" s="72" t="s">
        <v>8</v>
      </c>
      <c r="C8" s="72" t="s">
        <v>9</v>
      </c>
      <c r="D8" s="73" t="s">
        <v>10</v>
      </c>
      <c r="E8" s="72" t="s">
        <v>90</v>
      </c>
      <c r="F8" s="72" t="s">
        <v>12</v>
      </c>
      <c r="G8" s="72" t="s">
        <v>13</v>
      </c>
      <c r="H8" s="74"/>
      <c r="I8" s="72"/>
      <c r="J8" s="72" t="s">
        <v>14</v>
      </c>
      <c r="K8" s="72"/>
      <c r="L8" s="72" t="s">
        <v>14</v>
      </c>
      <c r="M8" s="72"/>
      <c r="N8" s="72"/>
    </row>
    <row r="9" s="64" customFormat="1" ht="48" customHeight="1" spans="1:14">
      <c r="A9" s="72" t="s">
        <v>91</v>
      </c>
      <c r="B9" s="72">
        <v>1805268</v>
      </c>
      <c r="C9" s="72" t="s">
        <v>92</v>
      </c>
      <c r="D9" s="73">
        <v>4</v>
      </c>
      <c r="E9" s="75" t="s">
        <v>93</v>
      </c>
      <c r="F9" s="76">
        <v>3.8</v>
      </c>
      <c r="G9" s="77" t="s">
        <v>94</v>
      </c>
      <c r="H9" s="74" t="s">
        <v>95</v>
      </c>
      <c r="I9" s="79">
        <v>27.344533</v>
      </c>
      <c r="J9" s="79">
        <v>10</v>
      </c>
      <c r="K9" s="80">
        <v>22.9555</v>
      </c>
      <c r="L9" s="80">
        <v>4</v>
      </c>
      <c r="M9" s="80">
        <v>11.57</v>
      </c>
      <c r="N9" s="81" t="s">
        <v>96</v>
      </c>
    </row>
    <row r="10" s="64" customFormat="1" ht="48" customHeight="1" spans="1:14">
      <c r="A10" s="72" t="s">
        <v>97</v>
      </c>
      <c r="B10" s="72">
        <v>157576</v>
      </c>
      <c r="C10" s="72" t="s">
        <v>92</v>
      </c>
      <c r="D10" s="73">
        <v>0.5</v>
      </c>
      <c r="E10" s="75" t="s">
        <v>23</v>
      </c>
      <c r="F10" s="76">
        <v>2.99</v>
      </c>
      <c r="G10" s="77" t="s">
        <v>94</v>
      </c>
      <c r="H10" s="74" t="s">
        <v>95</v>
      </c>
      <c r="I10" s="82"/>
      <c r="J10" s="82"/>
      <c r="K10" s="80"/>
      <c r="L10" s="80">
        <v>0.5</v>
      </c>
      <c r="M10" s="80"/>
      <c r="N10" s="83"/>
    </row>
    <row r="11" s="64" customFormat="1" ht="48" customHeight="1" spans="1:14">
      <c r="A11" s="72" t="s">
        <v>98</v>
      </c>
      <c r="B11" s="72">
        <v>104527</v>
      </c>
      <c r="C11" s="72" t="s">
        <v>92</v>
      </c>
      <c r="D11" s="73">
        <v>3.5</v>
      </c>
      <c r="E11" s="75" t="s">
        <v>35</v>
      </c>
      <c r="F11" s="76">
        <v>2.94</v>
      </c>
      <c r="G11" s="77" t="s">
        <v>94</v>
      </c>
      <c r="H11" s="74" t="s">
        <v>95</v>
      </c>
      <c r="I11" s="84"/>
      <c r="J11" s="84"/>
      <c r="K11" s="80"/>
      <c r="L11" s="80">
        <v>3.5</v>
      </c>
      <c r="M11" s="80"/>
      <c r="N11" s="85"/>
    </row>
    <row r="12" s="64" customFormat="1" ht="48" customHeight="1" spans="1:14">
      <c r="A12" s="72" t="s">
        <v>99</v>
      </c>
      <c r="B12" s="72">
        <v>157514</v>
      </c>
      <c r="C12" s="72" t="s">
        <v>100</v>
      </c>
      <c r="D12" s="73">
        <v>0.3</v>
      </c>
      <c r="E12" s="75" t="s">
        <v>101</v>
      </c>
      <c r="F12" s="76">
        <v>3.96</v>
      </c>
      <c r="G12" s="77" t="s">
        <v>24</v>
      </c>
      <c r="H12" s="74" t="s">
        <v>102</v>
      </c>
      <c r="I12" s="79">
        <v>27.237817</v>
      </c>
      <c r="J12" s="79">
        <v>12</v>
      </c>
      <c r="K12" s="79">
        <v>26.9</v>
      </c>
      <c r="L12" s="80">
        <v>0.3</v>
      </c>
      <c r="M12" s="79">
        <v>0</v>
      </c>
      <c r="N12" s="81" t="s">
        <v>103</v>
      </c>
    </row>
    <row r="13" s="64" customFormat="1" ht="48" customHeight="1" spans="1:14">
      <c r="A13" s="72" t="s">
        <v>104</v>
      </c>
      <c r="B13" s="72">
        <v>157691</v>
      </c>
      <c r="C13" s="72" t="s">
        <v>100</v>
      </c>
      <c r="D13" s="73">
        <v>0.5</v>
      </c>
      <c r="E13" s="75" t="s">
        <v>105</v>
      </c>
      <c r="F13" s="76">
        <v>3.8</v>
      </c>
      <c r="G13" s="77" t="s">
        <v>24</v>
      </c>
      <c r="H13" s="74" t="s">
        <v>102</v>
      </c>
      <c r="I13" s="82"/>
      <c r="J13" s="82"/>
      <c r="K13" s="82"/>
      <c r="L13" s="80">
        <v>0.5</v>
      </c>
      <c r="M13" s="82"/>
      <c r="N13" s="83"/>
    </row>
    <row r="14" s="64" customFormat="1" ht="48" customHeight="1" spans="1:14">
      <c r="A14" s="72" t="s">
        <v>106</v>
      </c>
      <c r="B14" s="72">
        <v>104631</v>
      </c>
      <c r="C14" s="72" t="s">
        <v>100</v>
      </c>
      <c r="D14" s="73">
        <v>1</v>
      </c>
      <c r="E14" s="75" t="s">
        <v>39</v>
      </c>
      <c r="F14" s="76">
        <v>3.55</v>
      </c>
      <c r="G14" s="77" t="s">
        <v>24</v>
      </c>
      <c r="H14" s="74" t="s">
        <v>102</v>
      </c>
      <c r="I14" s="82"/>
      <c r="J14" s="82"/>
      <c r="K14" s="82"/>
      <c r="L14" s="80">
        <v>1</v>
      </c>
      <c r="M14" s="82"/>
      <c r="N14" s="83"/>
    </row>
    <row r="15" ht="48" customHeight="1" spans="1:14">
      <c r="A15" s="72" t="s">
        <v>107</v>
      </c>
      <c r="B15" s="72" t="s">
        <v>108</v>
      </c>
      <c r="C15" s="72" t="s">
        <v>100</v>
      </c>
      <c r="D15" s="73">
        <v>2.3</v>
      </c>
      <c r="E15" s="75" t="s">
        <v>109</v>
      </c>
      <c r="F15" s="76">
        <v>3.17</v>
      </c>
      <c r="G15" s="77" t="s">
        <v>24</v>
      </c>
      <c r="H15" s="74" t="s">
        <v>102</v>
      </c>
      <c r="I15" s="82"/>
      <c r="J15" s="82"/>
      <c r="K15" s="82"/>
      <c r="L15" s="80">
        <v>2.3</v>
      </c>
      <c r="M15" s="82"/>
      <c r="N15" s="83"/>
    </row>
    <row r="16" s="11" customFormat="1" ht="67" customHeight="1" spans="1:14">
      <c r="A16" s="72" t="s">
        <v>110</v>
      </c>
      <c r="B16" s="72" t="s">
        <v>111</v>
      </c>
      <c r="C16" s="72" t="s">
        <v>100</v>
      </c>
      <c r="D16" s="73">
        <v>0.5</v>
      </c>
      <c r="E16" s="75">
        <v>44725</v>
      </c>
      <c r="F16" s="76">
        <v>2.91</v>
      </c>
      <c r="G16" s="77" t="s">
        <v>24</v>
      </c>
      <c r="H16" s="74" t="s">
        <v>102</v>
      </c>
      <c r="I16" s="84"/>
      <c r="J16" s="84"/>
      <c r="K16" s="84"/>
      <c r="L16" s="80">
        <v>0.5</v>
      </c>
      <c r="M16" s="84"/>
      <c r="N16" s="85"/>
    </row>
    <row r="17" s="64" customFormat="1" ht="48" customHeight="1" spans="1:14">
      <c r="A17" s="72" t="s">
        <v>112</v>
      </c>
      <c r="B17" s="72">
        <v>157526</v>
      </c>
      <c r="C17" s="72" t="s">
        <v>113</v>
      </c>
      <c r="D17" s="73">
        <v>1.16</v>
      </c>
      <c r="E17" s="75" t="s">
        <v>101</v>
      </c>
      <c r="F17" s="76">
        <v>3.96</v>
      </c>
      <c r="G17" s="77" t="s">
        <v>24</v>
      </c>
      <c r="H17" s="74" t="s">
        <v>114</v>
      </c>
      <c r="I17" s="79">
        <v>4.9798</v>
      </c>
      <c r="J17" s="79">
        <v>2.4</v>
      </c>
      <c r="K17" s="79">
        <v>4.18</v>
      </c>
      <c r="L17" s="80">
        <v>1.16</v>
      </c>
      <c r="M17" s="79">
        <v>1.14</v>
      </c>
      <c r="N17" s="81" t="s">
        <v>115</v>
      </c>
    </row>
    <row r="18" s="64" customFormat="1" ht="48" customHeight="1" spans="1:14">
      <c r="A18" s="72" t="s">
        <v>116</v>
      </c>
      <c r="B18" s="72">
        <v>104536</v>
      </c>
      <c r="C18" s="72" t="s">
        <v>113</v>
      </c>
      <c r="D18" s="73">
        <v>0.1</v>
      </c>
      <c r="E18" s="75" t="s">
        <v>35</v>
      </c>
      <c r="F18" s="76">
        <v>3.38</v>
      </c>
      <c r="G18" s="77" t="s">
        <v>24</v>
      </c>
      <c r="H18" s="74" t="s">
        <v>114</v>
      </c>
      <c r="I18" s="84"/>
      <c r="J18" s="84"/>
      <c r="K18" s="84"/>
      <c r="L18" s="80">
        <v>0.1</v>
      </c>
      <c r="M18" s="84"/>
      <c r="N18" s="85"/>
    </row>
    <row r="19" s="64" customFormat="1" ht="48" customHeight="1" spans="1:14">
      <c r="A19" s="72" t="s">
        <v>116</v>
      </c>
      <c r="B19" s="72">
        <v>104536</v>
      </c>
      <c r="C19" s="72" t="s">
        <v>113</v>
      </c>
      <c r="D19" s="73">
        <v>0.3</v>
      </c>
      <c r="E19" s="75" t="s">
        <v>35</v>
      </c>
      <c r="F19" s="76">
        <v>3.38</v>
      </c>
      <c r="G19" s="77" t="s">
        <v>24</v>
      </c>
      <c r="H19" s="74" t="s">
        <v>114</v>
      </c>
      <c r="I19" s="79">
        <v>1.702192</v>
      </c>
      <c r="J19" s="79">
        <v>1.35</v>
      </c>
      <c r="K19" s="79">
        <v>0.7</v>
      </c>
      <c r="L19" s="80">
        <v>0.3</v>
      </c>
      <c r="M19" s="79">
        <v>0</v>
      </c>
      <c r="N19" s="81" t="s">
        <v>117</v>
      </c>
    </row>
    <row r="20" s="64" customFormat="1" ht="48" customHeight="1" spans="1:14">
      <c r="A20" s="72" t="s">
        <v>118</v>
      </c>
      <c r="B20" s="72">
        <v>157920</v>
      </c>
      <c r="C20" s="72" t="s">
        <v>113</v>
      </c>
      <c r="D20" s="73">
        <v>0.2</v>
      </c>
      <c r="E20" s="75" t="s">
        <v>119</v>
      </c>
      <c r="F20" s="76">
        <v>3.41</v>
      </c>
      <c r="G20" s="77" t="s">
        <v>24</v>
      </c>
      <c r="H20" s="74" t="s">
        <v>114</v>
      </c>
      <c r="I20" s="82"/>
      <c r="J20" s="82"/>
      <c r="K20" s="82"/>
      <c r="L20" s="80">
        <v>0.2</v>
      </c>
      <c r="M20" s="82"/>
      <c r="N20" s="83"/>
    </row>
    <row r="21" s="64" customFormat="1" ht="48" customHeight="1" spans="1:14">
      <c r="A21" s="72" t="s">
        <v>120</v>
      </c>
      <c r="B21" s="72">
        <v>160549</v>
      </c>
      <c r="C21" s="72" t="s">
        <v>113</v>
      </c>
      <c r="D21" s="73">
        <v>0.1</v>
      </c>
      <c r="E21" s="75" t="s">
        <v>121</v>
      </c>
      <c r="F21" s="76">
        <v>3.38</v>
      </c>
      <c r="G21" s="77" t="s">
        <v>24</v>
      </c>
      <c r="H21" s="74" t="s">
        <v>114</v>
      </c>
      <c r="I21" s="84"/>
      <c r="J21" s="84"/>
      <c r="K21" s="84"/>
      <c r="L21" s="80">
        <v>0.1</v>
      </c>
      <c r="M21" s="84"/>
      <c r="N21" s="85"/>
    </row>
    <row r="22" s="64" customFormat="1" ht="48" customHeight="1" spans="1:14">
      <c r="A22" s="72" t="s">
        <v>122</v>
      </c>
      <c r="B22" s="72">
        <v>157703</v>
      </c>
      <c r="C22" s="72" t="s">
        <v>113</v>
      </c>
      <c r="D22" s="73">
        <v>0.5</v>
      </c>
      <c r="E22" s="75" t="s">
        <v>105</v>
      </c>
      <c r="F22" s="76">
        <v>3.46</v>
      </c>
      <c r="G22" s="77" t="s">
        <v>123</v>
      </c>
      <c r="H22" s="74" t="s">
        <v>124</v>
      </c>
      <c r="I22" s="79">
        <v>7.4861</v>
      </c>
      <c r="J22" s="79">
        <v>5.98</v>
      </c>
      <c r="K22" s="80">
        <v>3.25</v>
      </c>
      <c r="L22" s="80">
        <v>0.5</v>
      </c>
      <c r="M22" s="80">
        <v>1.17</v>
      </c>
      <c r="N22" s="81" t="s">
        <v>125</v>
      </c>
    </row>
    <row r="23" s="64" customFormat="1" ht="48" customHeight="1" spans="1:14">
      <c r="A23" s="72" t="s">
        <v>126</v>
      </c>
      <c r="B23" s="72">
        <v>104633</v>
      </c>
      <c r="C23" s="72" t="s">
        <v>113</v>
      </c>
      <c r="D23" s="73">
        <v>0.5</v>
      </c>
      <c r="E23" s="75" t="s">
        <v>39</v>
      </c>
      <c r="F23" s="76">
        <v>3.46</v>
      </c>
      <c r="G23" s="77" t="s">
        <v>123</v>
      </c>
      <c r="H23" s="74" t="s">
        <v>124</v>
      </c>
      <c r="I23" s="84"/>
      <c r="J23" s="84"/>
      <c r="K23" s="80"/>
      <c r="L23" s="80">
        <v>0.5</v>
      </c>
      <c r="M23" s="80"/>
      <c r="N23" s="85"/>
    </row>
    <row r="24" s="64" customFormat="1" ht="48" customHeight="1" spans="1:14">
      <c r="A24" s="72" t="s">
        <v>127</v>
      </c>
      <c r="B24" s="72">
        <v>160564</v>
      </c>
      <c r="C24" s="72" t="s">
        <v>113</v>
      </c>
      <c r="D24" s="73">
        <v>0.5</v>
      </c>
      <c r="E24" s="75" t="s">
        <v>121</v>
      </c>
      <c r="F24" s="76">
        <v>3.38</v>
      </c>
      <c r="G24" s="77" t="s">
        <v>24</v>
      </c>
      <c r="H24" s="74" t="s">
        <v>128</v>
      </c>
      <c r="I24" s="80">
        <v>0.7629</v>
      </c>
      <c r="J24" s="80">
        <v>0.58</v>
      </c>
      <c r="K24" s="80">
        <v>0.58</v>
      </c>
      <c r="L24" s="80">
        <v>0.5</v>
      </c>
      <c r="M24" s="79">
        <v>0.997</v>
      </c>
      <c r="N24" s="81" t="s">
        <v>129</v>
      </c>
    </row>
    <row r="25" s="64" customFormat="1" ht="48" customHeight="1" spans="1:14">
      <c r="A25" s="72" t="s">
        <v>130</v>
      </c>
      <c r="B25" s="72">
        <v>160635</v>
      </c>
      <c r="C25" s="72" t="s">
        <v>113</v>
      </c>
      <c r="D25" s="73">
        <v>0.08</v>
      </c>
      <c r="E25" s="75" t="s">
        <v>131</v>
      </c>
      <c r="F25" s="76">
        <v>3.38</v>
      </c>
      <c r="G25" s="77" t="s">
        <v>24</v>
      </c>
      <c r="H25" s="74" t="s">
        <v>128</v>
      </c>
      <c r="I25" s="80"/>
      <c r="J25" s="80"/>
      <c r="K25" s="80"/>
      <c r="L25" s="80">
        <v>0.08</v>
      </c>
      <c r="M25" s="84"/>
      <c r="N25" s="85"/>
    </row>
    <row r="26" s="64" customFormat="1" ht="48" customHeight="1" spans="1:14">
      <c r="A26" s="72" t="s">
        <v>132</v>
      </c>
      <c r="B26" s="72">
        <v>160630</v>
      </c>
      <c r="C26" s="72" t="s">
        <v>100</v>
      </c>
      <c r="D26" s="73">
        <v>1</v>
      </c>
      <c r="E26" s="75" t="s">
        <v>131</v>
      </c>
      <c r="F26" s="76">
        <v>3.67</v>
      </c>
      <c r="G26" s="77" t="s">
        <v>133</v>
      </c>
      <c r="H26" s="74" t="s">
        <v>102</v>
      </c>
      <c r="I26" s="80">
        <v>24.584683</v>
      </c>
      <c r="J26" s="80">
        <v>13.7</v>
      </c>
      <c r="K26" s="80">
        <v>6.21</v>
      </c>
      <c r="L26" s="80">
        <v>1</v>
      </c>
      <c r="M26" s="80">
        <v>0</v>
      </c>
      <c r="N26" s="72" t="s">
        <v>134</v>
      </c>
    </row>
    <row r="27" s="64" customFormat="1" ht="48" customHeight="1" spans="1:14">
      <c r="A27" s="72" t="s">
        <v>135</v>
      </c>
      <c r="B27" s="72">
        <v>160633</v>
      </c>
      <c r="C27" s="72" t="s">
        <v>113</v>
      </c>
      <c r="D27" s="73">
        <v>1</v>
      </c>
      <c r="E27" s="75" t="s">
        <v>131</v>
      </c>
      <c r="F27" s="76">
        <v>3.31</v>
      </c>
      <c r="G27" s="77" t="s">
        <v>19</v>
      </c>
      <c r="H27" s="74" t="s">
        <v>124</v>
      </c>
      <c r="I27" s="79">
        <v>11.227147</v>
      </c>
      <c r="J27" s="79">
        <v>8.8</v>
      </c>
      <c r="K27" s="79">
        <v>2.5</v>
      </c>
      <c r="L27" s="80">
        <v>1</v>
      </c>
      <c r="M27" s="79">
        <v>0</v>
      </c>
      <c r="N27" s="81" t="s">
        <v>136</v>
      </c>
    </row>
    <row r="28" s="64" customFormat="1" ht="48" customHeight="1" spans="1:14">
      <c r="A28" s="72" t="s">
        <v>137</v>
      </c>
      <c r="B28" s="72" t="s">
        <v>138</v>
      </c>
      <c r="C28" s="72" t="s">
        <v>139</v>
      </c>
      <c r="D28" s="73">
        <v>0.6</v>
      </c>
      <c r="E28" s="75" t="s">
        <v>109</v>
      </c>
      <c r="F28" s="76">
        <v>3.17</v>
      </c>
      <c r="G28" s="77" t="s">
        <v>19</v>
      </c>
      <c r="H28" s="74" t="s">
        <v>124</v>
      </c>
      <c r="I28" s="82"/>
      <c r="J28" s="82"/>
      <c r="K28" s="82"/>
      <c r="L28" s="80">
        <v>0.6</v>
      </c>
      <c r="M28" s="82"/>
      <c r="N28" s="83"/>
    </row>
    <row r="29" s="64" customFormat="1" ht="48" customHeight="1" spans="1:14">
      <c r="A29" s="72" t="s">
        <v>140</v>
      </c>
      <c r="B29" s="72" t="s">
        <v>141</v>
      </c>
      <c r="C29" s="72" t="s">
        <v>139</v>
      </c>
      <c r="D29" s="73">
        <v>2</v>
      </c>
      <c r="E29" s="75" t="s">
        <v>142</v>
      </c>
      <c r="F29" s="76">
        <v>2.81</v>
      </c>
      <c r="G29" s="77" t="s">
        <v>19</v>
      </c>
      <c r="H29" s="74" t="s">
        <v>124</v>
      </c>
      <c r="I29" s="84"/>
      <c r="J29" s="84"/>
      <c r="K29" s="84"/>
      <c r="L29" s="80">
        <v>2</v>
      </c>
      <c r="M29" s="84"/>
      <c r="N29" s="85"/>
    </row>
    <row r="30" s="64" customFormat="1" ht="48" customHeight="1" spans="1:14">
      <c r="A30" s="72" t="s">
        <v>130</v>
      </c>
      <c r="B30" s="72">
        <v>160635</v>
      </c>
      <c r="C30" s="72" t="s">
        <v>113</v>
      </c>
      <c r="D30" s="73">
        <v>0.3</v>
      </c>
      <c r="E30" s="75" t="s">
        <v>131</v>
      </c>
      <c r="F30" s="76">
        <v>3.38</v>
      </c>
      <c r="G30" s="77" t="s">
        <v>24</v>
      </c>
      <c r="H30" s="74" t="s">
        <v>143</v>
      </c>
      <c r="I30" s="79">
        <v>1.5692</v>
      </c>
      <c r="J30" s="79">
        <v>1.2</v>
      </c>
      <c r="K30" s="79">
        <v>1.11</v>
      </c>
      <c r="L30" s="80">
        <v>0.3</v>
      </c>
      <c r="M30" s="80">
        <v>0</v>
      </c>
      <c r="N30" s="81" t="s">
        <v>144</v>
      </c>
    </row>
    <row r="31" s="64" customFormat="1" ht="48" customHeight="1" spans="1:14">
      <c r="A31" s="72" t="s">
        <v>145</v>
      </c>
      <c r="B31" s="72" t="s">
        <v>146</v>
      </c>
      <c r="C31" s="72" t="s">
        <v>139</v>
      </c>
      <c r="D31" s="73">
        <v>0.58</v>
      </c>
      <c r="E31" s="75" t="s">
        <v>147</v>
      </c>
      <c r="F31" s="76">
        <v>3.23</v>
      </c>
      <c r="G31" s="77" t="s">
        <v>24</v>
      </c>
      <c r="H31" s="74" t="s">
        <v>143</v>
      </c>
      <c r="I31" s="84"/>
      <c r="J31" s="84"/>
      <c r="K31" s="84"/>
      <c r="L31" s="80">
        <v>0.58</v>
      </c>
      <c r="M31" s="80">
        <v>0</v>
      </c>
      <c r="N31" s="85"/>
    </row>
    <row r="32" s="64" customFormat="1" ht="67" customHeight="1" spans="1:14">
      <c r="A32" s="72" t="s">
        <v>148</v>
      </c>
      <c r="B32" s="72">
        <v>160639</v>
      </c>
      <c r="C32" s="72" t="s">
        <v>113</v>
      </c>
      <c r="D32" s="73">
        <v>0.6</v>
      </c>
      <c r="E32" s="75" t="s">
        <v>131</v>
      </c>
      <c r="F32" s="76">
        <v>3.67</v>
      </c>
      <c r="G32" s="77" t="s">
        <v>133</v>
      </c>
      <c r="H32" s="74" t="s">
        <v>149</v>
      </c>
      <c r="I32" s="79">
        <v>6.88</v>
      </c>
      <c r="J32" s="79">
        <v>1</v>
      </c>
      <c r="K32" s="79">
        <v>2.17</v>
      </c>
      <c r="L32" s="80">
        <v>0.6</v>
      </c>
      <c r="M32" s="80">
        <v>0</v>
      </c>
      <c r="N32" s="81" t="s">
        <v>150</v>
      </c>
    </row>
    <row r="33" s="64" customFormat="1" ht="67" customHeight="1" spans="1:14">
      <c r="A33" s="72" t="s">
        <v>151</v>
      </c>
      <c r="B33" s="72">
        <v>160740</v>
      </c>
      <c r="C33" s="72" t="s">
        <v>139</v>
      </c>
      <c r="D33" s="73">
        <v>0.2</v>
      </c>
      <c r="E33" s="75" t="s">
        <v>152</v>
      </c>
      <c r="F33" s="76">
        <v>3.43</v>
      </c>
      <c r="G33" s="77" t="s">
        <v>133</v>
      </c>
      <c r="H33" s="74" t="s">
        <v>149</v>
      </c>
      <c r="I33" s="82"/>
      <c r="J33" s="82"/>
      <c r="K33" s="82"/>
      <c r="L33" s="80">
        <v>0.2</v>
      </c>
      <c r="M33" s="80">
        <v>0</v>
      </c>
      <c r="N33" s="83"/>
    </row>
    <row r="34" ht="48" customHeight="1" spans="1:14">
      <c r="A34" s="72" t="s">
        <v>153</v>
      </c>
      <c r="B34" s="72" t="s">
        <v>154</v>
      </c>
      <c r="C34" s="72" t="s">
        <v>139</v>
      </c>
      <c r="D34" s="73">
        <v>0.2</v>
      </c>
      <c r="E34" s="75" t="s">
        <v>155</v>
      </c>
      <c r="F34" s="76">
        <v>3.71</v>
      </c>
      <c r="G34" s="77" t="s">
        <v>133</v>
      </c>
      <c r="H34" s="74" t="s">
        <v>149</v>
      </c>
      <c r="I34" s="84"/>
      <c r="J34" s="84"/>
      <c r="K34" s="84"/>
      <c r="L34" s="80">
        <v>0.2</v>
      </c>
      <c r="M34" s="80">
        <v>0</v>
      </c>
      <c r="N34" s="85"/>
    </row>
    <row r="35" s="64" customFormat="1" ht="67" customHeight="1" spans="1:14">
      <c r="A35" s="72" t="s">
        <v>156</v>
      </c>
      <c r="B35" s="72">
        <v>160737</v>
      </c>
      <c r="C35" s="72" t="s">
        <v>100</v>
      </c>
      <c r="D35" s="73">
        <v>1</v>
      </c>
      <c r="E35" s="75" t="s">
        <v>152</v>
      </c>
      <c r="F35" s="76">
        <v>3.55</v>
      </c>
      <c r="G35" s="77" t="s">
        <v>54</v>
      </c>
      <c r="H35" s="74" t="s">
        <v>102</v>
      </c>
      <c r="I35" s="79">
        <v>16.538574</v>
      </c>
      <c r="J35" s="79">
        <v>12.4</v>
      </c>
      <c r="K35" s="79">
        <v>7.07</v>
      </c>
      <c r="L35" s="80">
        <v>1</v>
      </c>
      <c r="M35" s="80">
        <v>0</v>
      </c>
      <c r="N35" s="81" t="s">
        <v>157</v>
      </c>
    </row>
    <row r="36" s="11" customFormat="1" ht="67" customHeight="1" spans="1:14">
      <c r="A36" s="72" t="s">
        <v>158</v>
      </c>
      <c r="B36" s="72" t="s">
        <v>159</v>
      </c>
      <c r="C36" s="72" t="s">
        <v>100</v>
      </c>
      <c r="D36" s="73">
        <v>2.49</v>
      </c>
      <c r="E36" s="75" t="s">
        <v>142</v>
      </c>
      <c r="F36" s="76">
        <v>3.25</v>
      </c>
      <c r="G36" s="77" t="s">
        <v>54</v>
      </c>
      <c r="H36" s="74" t="s">
        <v>102</v>
      </c>
      <c r="I36" s="84"/>
      <c r="J36" s="84"/>
      <c r="K36" s="84"/>
      <c r="L36" s="80">
        <v>2.49</v>
      </c>
      <c r="M36" s="80">
        <v>0</v>
      </c>
      <c r="N36" s="85"/>
    </row>
    <row r="37" s="64" customFormat="1" ht="67" customHeight="1" spans="1:14">
      <c r="A37" s="72" t="s">
        <v>160</v>
      </c>
      <c r="B37" s="72">
        <v>160739</v>
      </c>
      <c r="C37" s="72" t="s">
        <v>139</v>
      </c>
      <c r="D37" s="73">
        <v>1</v>
      </c>
      <c r="E37" s="75" t="s">
        <v>152</v>
      </c>
      <c r="F37" s="76">
        <v>2.93</v>
      </c>
      <c r="G37" s="77" t="s">
        <v>24</v>
      </c>
      <c r="H37" s="74" t="s">
        <v>143</v>
      </c>
      <c r="I37" s="79">
        <v>8.184</v>
      </c>
      <c r="J37" s="79">
        <v>4</v>
      </c>
      <c r="K37" s="79">
        <v>2.1649</v>
      </c>
      <c r="L37" s="80">
        <v>1</v>
      </c>
      <c r="M37" s="80">
        <v>0</v>
      </c>
      <c r="N37" s="81" t="s">
        <v>161</v>
      </c>
    </row>
    <row r="38" ht="48" customHeight="1" spans="1:14">
      <c r="A38" s="72" t="s">
        <v>162</v>
      </c>
      <c r="B38" s="72" t="s">
        <v>163</v>
      </c>
      <c r="C38" s="72" t="s">
        <v>139</v>
      </c>
      <c r="D38" s="73">
        <v>1</v>
      </c>
      <c r="E38" s="75" t="s">
        <v>155</v>
      </c>
      <c r="F38" s="76">
        <v>3.34</v>
      </c>
      <c r="G38" s="77" t="s">
        <v>24</v>
      </c>
      <c r="H38" s="74" t="s">
        <v>143</v>
      </c>
      <c r="I38" s="84"/>
      <c r="J38" s="84"/>
      <c r="K38" s="84"/>
      <c r="L38" s="80">
        <v>1</v>
      </c>
      <c r="M38" s="80">
        <v>0</v>
      </c>
      <c r="N38" s="85"/>
    </row>
    <row r="39" s="64" customFormat="1" ht="67" customHeight="1" spans="1:14">
      <c r="A39" s="72" t="s">
        <v>164</v>
      </c>
      <c r="B39" s="72">
        <v>160743</v>
      </c>
      <c r="C39" s="72" t="s">
        <v>139</v>
      </c>
      <c r="D39" s="73">
        <v>0.5</v>
      </c>
      <c r="E39" s="75" t="s">
        <v>152</v>
      </c>
      <c r="F39" s="76">
        <v>2.8</v>
      </c>
      <c r="G39" s="77" t="s">
        <v>19</v>
      </c>
      <c r="H39" s="74" t="s">
        <v>124</v>
      </c>
      <c r="I39" s="79">
        <v>2.063132</v>
      </c>
      <c r="J39" s="79">
        <v>1.6</v>
      </c>
      <c r="K39" s="79">
        <v>1.73</v>
      </c>
      <c r="L39" s="80">
        <v>0.5</v>
      </c>
      <c r="M39" s="79">
        <v>0</v>
      </c>
      <c r="N39" s="81" t="s">
        <v>165</v>
      </c>
    </row>
    <row r="40" ht="48" customHeight="1" spans="1:14">
      <c r="A40" s="72" t="s">
        <v>137</v>
      </c>
      <c r="B40" s="72" t="s">
        <v>138</v>
      </c>
      <c r="C40" s="72" t="s">
        <v>139</v>
      </c>
      <c r="D40" s="73">
        <v>1</v>
      </c>
      <c r="E40" s="75" t="s">
        <v>109</v>
      </c>
      <c r="F40" s="76">
        <v>3.17</v>
      </c>
      <c r="G40" s="77" t="s">
        <v>19</v>
      </c>
      <c r="H40" s="74" t="s">
        <v>124</v>
      </c>
      <c r="I40" s="84"/>
      <c r="J40" s="84"/>
      <c r="K40" s="84"/>
      <c r="L40" s="80">
        <v>1</v>
      </c>
      <c r="M40" s="84"/>
      <c r="N40" s="85"/>
    </row>
    <row r="41" s="11" customFormat="1" ht="67" customHeight="1" spans="1:14">
      <c r="A41" s="72" t="s">
        <v>166</v>
      </c>
      <c r="B41" s="72">
        <v>2005878</v>
      </c>
      <c r="C41" s="72" t="s">
        <v>139</v>
      </c>
      <c r="D41" s="73">
        <v>3</v>
      </c>
      <c r="E41" s="75" t="s">
        <v>167</v>
      </c>
      <c r="F41" s="76">
        <v>3.72</v>
      </c>
      <c r="G41" s="77" t="s">
        <v>133</v>
      </c>
      <c r="H41" s="74" t="s">
        <v>168</v>
      </c>
      <c r="I41" s="80">
        <v>19.1849</v>
      </c>
      <c r="J41" s="80">
        <v>4.5</v>
      </c>
      <c r="K41" s="80">
        <v>3.1</v>
      </c>
      <c r="L41" s="80">
        <v>3</v>
      </c>
      <c r="M41" s="80">
        <v>0</v>
      </c>
      <c r="N41" s="72" t="s">
        <v>169</v>
      </c>
    </row>
    <row r="42" s="11" customFormat="1" ht="67" customHeight="1" spans="1:14">
      <c r="A42" s="72" t="s">
        <v>170</v>
      </c>
      <c r="B42" s="72">
        <v>160732</v>
      </c>
      <c r="C42" s="72" t="s">
        <v>171</v>
      </c>
      <c r="D42" s="73">
        <v>0.6</v>
      </c>
      <c r="E42" s="75">
        <v>43970</v>
      </c>
      <c r="F42" s="76">
        <v>3.43</v>
      </c>
      <c r="G42" s="77" t="s">
        <v>133</v>
      </c>
      <c r="H42" s="74" t="s">
        <v>172</v>
      </c>
      <c r="I42" s="79">
        <v>13.761</v>
      </c>
      <c r="J42" s="79">
        <v>6</v>
      </c>
      <c r="K42" s="79">
        <v>1.16</v>
      </c>
      <c r="L42" s="80">
        <v>0.6</v>
      </c>
      <c r="M42" s="80">
        <v>0</v>
      </c>
      <c r="N42" s="81" t="s">
        <v>173</v>
      </c>
    </row>
    <row r="43" ht="78" customHeight="1" spans="1:15">
      <c r="A43" s="72" t="s">
        <v>174</v>
      </c>
      <c r="B43" s="72" t="s">
        <v>175</v>
      </c>
      <c r="C43" s="72" t="s">
        <v>139</v>
      </c>
      <c r="D43" s="73">
        <v>1.1</v>
      </c>
      <c r="E43" s="75" t="s">
        <v>147</v>
      </c>
      <c r="F43" s="76">
        <v>3.59</v>
      </c>
      <c r="G43" s="77" t="s">
        <v>133</v>
      </c>
      <c r="H43" s="74" t="s">
        <v>176</v>
      </c>
      <c r="I43" s="84"/>
      <c r="J43" s="84"/>
      <c r="K43" s="84"/>
      <c r="L43" s="80">
        <v>1.1</v>
      </c>
      <c r="M43" s="80">
        <v>0</v>
      </c>
      <c r="N43" s="85"/>
      <c r="O43" s="86"/>
    </row>
    <row r="44" s="11" customFormat="1" ht="67" customHeight="1" spans="1:14">
      <c r="A44" s="72" t="s">
        <v>177</v>
      </c>
      <c r="B44" s="72">
        <v>160628</v>
      </c>
      <c r="C44" s="72" t="s">
        <v>171</v>
      </c>
      <c r="D44" s="73">
        <v>0.4</v>
      </c>
      <c r="E44" s="75">
        <v>43843</v>
      </c>
      <c r="F44" s="76">
        <v>3.67</v>
      </c>
      <c r="G44" s="77" t="s">
        <v>133</v>
      </c>
      <c r="H44" s="74" t="s">
        <v>172</v>
      </c>
      <c r="I44" s="79">
        <v>1.8614</v>
      </c>
      <c r="J44" s="79">
        <v>0.8</v>
      </c>
      <c r="K44" s="79">
        <v>0.8</v>
      </c>
      <c r="L44" s="80">
        <v>0.4</v>
      </c>
      <c r="M44" s="80">
        <v>0</v>
      </c>
      <c r="N44" s="81" t="s">
        <v>178</v>
      </c>
    </row>
    <row r="45" ht="78" customHeight="1" spans="1:15">
      <c r="A45" s="72" t="s">
        <v>174</v>
      </c>
      <c r="B45" s="72" t="s">
        <v>175</v>
      </c>
      <c r="C45" s="72" t="s">
        <v>139</v>
      </c>
      <c r="D45" s="73">
        <v>0.4</v>
      </c>
      <c r="E45" s="75" t="s">
        <v>147</v>
      </c>
      <c r="F45" s="76">
        <v>3.59</v>
      </c>
      <c r="G45" s="77" t="s">
        <v>133</v>
      </c>
      <c r="H45" s="74" t="s">
        <v>176</v>
      </c>
      <c r="I45" s="84"/>
      <c r="J45" s="84"/>
      <c r="K45" s="84"/>
      <c r="L45" s="80">
        <v>0.4</v>
      </c>
      <c r="M45" s="80">
        <v>0</v>
      </c>
      <c r="N45" s="85"/>
      <c r="O45" s="86"/>
    </row>
    <row r="46" ht="48" customHeight="1" spans="1:14">
      <c r="A46" s="72" t="s">
        <v>179</v>
      </c>
      <c r="B46" s="72" t="s">
        <v>180</v>
      </c>
      <c r="C46" s="72" t="s">
        <v>139</v>
      </c>
      <c r="D46" s="73">
        <v>1</v>
      </c>
      <c r="E46" s="75" t="s">
        <v>155</v>
      </c>
      <c r="F46" s="76">
        <v>3.71</v>
      </c>
      <c r="G46" s="77" t="s">
        <v>133</v>
      </c>
      <c r="H46" s="74" t="s">
        <v>176</v>
      </c>
      <c r="I46" s="79">
        <v>14.7762</v>
      </c>
      <c r="J46" s="79">
        <v>8</v>
      </c>
      <c r="K46" s="79">
        <v>3.77</v>
      </c>
      <c r="L46" s="80">
        <v>1</v>
      </c>
      <c r="M46" s="80">
        <v>0</v>
      </c>
      <c r="N46" s="81" t="s">
        <v>181</v>
      </c>
    </row>
    <row r="47" ht="78" customHeight="1" spans="1:15">
      <c r="A47" s="72" t="s">
        <v>174</v>
      </c>
      <c r="B47" s="72" t="s">
        <v>175</v>
      </c>
      <c r="C47" s="72" t="s">
        <v>139</v>
      </c>
      <c r="D47" s="73">
        <v>0.5</v>
      </c>
      <c r="E47" s="75" t="s">
        <v>147</v>
      </c>
      <c r="F47" s="76">
        <v>3.59</v>
      </c>
      <c r="G47" s="77" t="s">
        <v>133</v>
      </c>
      <c r="H47" s="74" t="s">
        <v>176</v>
      </c>
      <c r="I47" s="82"/>
      <c r="J47" s="82"/>
      <c r="K47" s="82"/>
      <c r="L47" s="80">
        <v>0.5</v>
      </c>
      <c r="M47" s="80">
        <v>0</v>
      </c>
      <c r="N47" s="83"/>
      <c r="O47" s="86"/>
    </row>
    <row r="48" s="11" customFormat="1" ht="67" customHeight="1" spans="1:14">
      <c r="A48" s="72" t="s">
        <v>182</v>
      </c>
      <c r="B48" s="72" t="s">
        <v>183</v>
      </c>
      <c r="C48" s="72" t="s">
        <v>139</v>
      </c>
      <c r="D48" s="73">
        <v>1</v>
      </c>
      <c r="E48" s="75" t="s">
        <v>184</v>
      </c>
      <c r="F48" s="76">
        <v>3.26</v>
      </c>
      <c r="G48" s="77" t="s">
        <v>133</v>
      </c>
      <c r="H48" s="74" t="s">
        <v>172</v>
      </c>
      <c r="I48" s="84"/>
      <c r="J48" s="84"/>
      <c r="K48" s="84"/>
      <c r="L48" s="80">
        <v>1</v>
      </c>
      <c r="M48" s="80">
        <v>0</v>
      </c>
      <c r="N48" s="85"/>
    </row>
    <row r="49" ht="48" customHeight="1" spans="1:14">
      <c r="A49" s="72" t="s">
        <v>185</v>
      </c>
      <c r="B49" s="72" t="s">
        <v>186</v>
      </c>
      <c r="C49" s="72" t="s">
        <v>139</v>
      </c>
      <c r="D49" s="73">
        <v>0.6</v>
      </c>
      <c r="E49" s="75" t="s">
        <v>155</v>
      </c>
      <c r="F49" s="76">
        <v>3.34</v>
      </c>
      <c r="G49" s="77" t="s">
        <v>24</v>
      </c>
      <c r="H49" s="74" t="s">
        <v>187</v>
      </c>
      <c r="I49" s="79">
        <v>16.702733</v>
      </c>
      <c r="J49" s="79">
        <v>7.8</v>
      </c>
      <c r="K49" s="79">
        <v>0.9</v>
      </c>
      <c r="L49" s="80">
        <v>0.6</v>
      </c>
      <c r="M49" s="80">
        <v>0</v>
      </c>
      <c r="N49" s="81" t="s">
        <v>188</v>
      </c>
    </row>
    <row r="50" s="11" customFormat="1" ht="67" customHeight="1" spans="1:14">
      <c r="A50" s="72" t="s">
        <v>189</v>
      </c>
      <c r="B50" s="72" t="s">
        <v>190</v>
      </c>
      <c r="C50" s="72" t="s">
        <v>139</v>
      </c>
      <c r="D50" s="73">
        <v>0.3</v>
      </c>
      <c r="E50" s="75">
        <v>44725</v>
      </c>
      <c r="F50" s="76">
        <v>2.91</v>
      </c>
      <c r="G50" s="77" t="s">
        <v>24</v>
      </c>
      <c r="H50" s="74" t="s">
        <v>124</v>
      </c>
      <c r="I50" s="84"/>
      <c r="J50" s="84"/>
      <c r="K50" s="84"/>
      <c r="L50" s="80">
        <v>0.3</v>
      </c>
      <c r="M50" s="80">
        <v>0</v>
      </c>
      <c r="N50" s="85"/>
    </row>
    <row r="51" s="11" customFormat="1" ht="67" customHeight="1" spans="1:14">
      <c r="A51" s="72" t="s">
        <v>191</v>
      </c>
      <c r="B51" s="72" t="s">
        <v>192</v>
      </c>
      <c r="C51" s="72" t="s">
        <v>139</v>
      </c>
      <c r="D51" s="73">
        <v>1</v>
      </c>
      <c r="E51" s="75" t="s">
        <v>184</v>
      </c>
      <c r="F51" s="76">
        <v>3.31</v>
      </c>
      <c r="G51" s="77" t="s">
        <v>54</v>
      </c>
      <c r="H51" s="74" t="s">
        <v>193</v>
      </c>
      <c r="I51" s="79">
        <v>4</v>
      </c>
      <c r="J51" s="79">
        <v>3.2</v>
      </c>
      <c r="K51" s="79">
        <v>1.1</v>
      </c>
      <c r="L51" s="73">
        <v>1</v>
      </c>
      <c r="M51" s="80">
        <v>0</v>
      </c>
      <c r="N51" s="81" t="s">
        <v>194</v>
      </c>
    </row>
    <row r="52" s="11" customFormat="1" ht="67" customHeight="1" spans="1:14">
      <c r="A52" s="72" t="s">
        <v>195</v>
      </c>
      <c r="B52" s="72" t="s">
        <v>196</v>
      </c>
      <c r="C52" s="72" t="s">
        <v>139</v>
      </c>
      <c r="D52" s="73">
        <v>0.1</v>
      </c>
      <c r="E52" s="75">
        <v>44851</v>
      </c>
      <c r="F52" s="76">
        <v>3.14</v>
      </c>
      <c r="G52" s="77" t="s">
        <v>54</v>
      </c>
      <c r="H52" s="74" t="s">
        <v>193</v>
      </c>
      <c r="I52" s="84"/>
      <c r="J52" s="84"/>
      <c r="K52" s="84"/>
      <c r="L52" s="73">
        <v>0.1</v>
      </c>
      <c r="M52" s="80">
        <v>0</v>
      </c>
      <c r="N52" s="85"/>
    </row>
    <row r="53" s="11" customFormat="1" ht="67" customHeight="1" spans="1:14">
      <c r="A53" s="72" t="s">
        <v>197</v>
      </c>
      <c r="B53" s="72" t="s">
        <v>198</v>
      </c>
      <c r="C53" s="72" t="s">
        <v>139</v>
      </c>
      <c r="D53" s="73">
        <v>0.3</v>
      </c>
      <c r="E53" s="75">
        <v>44725</v>
      </c>
      <c r="F53" s="76">
        <v>2.91</v>
      </c>
      <c r="G53" s="77" t="s">
        <v>24</v>
      </c>
      <c r="H53" s="74" t="s">
        <v>199</v>
      </c>
      <c r="I53" s="79">
        <v>3</v>
      </c>
      <c r="J53" s="79">
        <v>0.9</v>
      </c>
      <c r="K53" s="79">
        <v>0.5</v>
      </c>
      <c r="L53" s="80">
        <v>0.3</v>
      </c>
      <c r="M53" s="80">
        <v>0</v>
      </c>
      <c r="N53" s="81" t="s">
        <v>200</v>
      </c>
    </row>
    <row r="54" s="11" customFormat="1" ht="67" customHeight="1" spans="1:14">
      <c r="A54" s="72" t="s">
        <v>201</v>
      </c>
      <c r="B54" s="72" t="s">
        <v>202</v>
      </c>
      <c r="C54" s="72" t="s">
        <v>139</v>
      </c>
      <c r="D54" s="73">
        <v>0.2</v>
      </c>
      <c r="E54" s="75">
        <v>44851</v>
      </c>
      <c r="F54" s="76">
        <v>2.88</v>
      </c>
      <c r="G54" s="77" t="s">
        <v>24</v>
      </c>
      <c r="H54" s="74" t="s">
        <v>199</v>
      </c>
      <c r="I54" s="84"/>
      <c r="J54" s="84"/>
      <c r="K54" s="84"/>
      <c r="L54" s="80">
        <v>0.2</v>
      </c>
      <c r="M54" s="80">
        <v>0</v>
      </c>
      <c r="N54" s="85"/>
    </row>
    <row r="55" s="11" customFormat="1" ht="67" customHeight="1" spans="1:14">
      <c r="A55" s="72" t="s">
        <v>197</v>
      </c>
      <c r="B55" s="72" t="s">
        <v>198</v>
      </c>
      <c r="C55" s="72" t="s">
        <v>139</v>
      </c>
      <c r="D55" s="73">
        <v>0.2</v>
      </c>
      <c r="E55" s="75">
        <v>44725</v>
      </c>
      <c r="F55" s="76">
        <v>2.91</v>
      </c>
      <c r="G55" s="77" t="s">
        <v>24</v>
      </c>
      <c r="H55" s="74" t="s">
        <v>199</v>
      </c>
      <c r="I55" s="79">
        <v>1.5</v>
      </c>
      <c r="J55" s="79">
        <v>1.05</v>
      </c>
      <c r="K55" s="79">
        <v>0.3</v>
      </c>
      <c r="L55" s="80">
        <v>0.2</v>
      </c>
      <c r="M55" s="80">
        <v>0</v>
      </c>
      <c r="N55" s="81" t="s">
        <v>203</v>
      </c>
    </row>
    <row r="56" s="11" customFormat="1" ht="67" customHeight="1" spans="1:14">
      <c r="A56" s="72" t="s">
        <v>201</v>
      </c>
      <c r="B56" s="72" t="s">
        <v>202</v>
      </c>
      <c r="C56" s="72" t="s">
        <v>139</v>
      </c>
      <c r="D56" s="73">
        <v>0.1</v>
      </c>
      <c r="E56" s="75">
        <v>44851</v>
      </c>
      <c r="F56" s="76">
        <v>2.88</v>
      </c>
      <c r="G56" s="77" t="s">
        <v>24</v>
      </c>
      <c r="H56" s="74" t="s">
        <v>199</v>
      </c>
      <c r="I56" s="84"/>
      <c r="J56" s="84"/>
      <c r="K56" s="84"/>
      <c r="L56" s="80">
        <v>0.1</v>
      </c>
      <c r="M56" s="80">
        <v>0</v>
      </c>
      <c r="N56" s="85"/>
    </row>
    <row r="57" s="11" customFormat="1" ht="67" customHeight="1" spans="1:14">
      <c r="A57" s="72" t="s">
        <v>204</v>
      </c>
      <c r="B57" s="72" t="s">
        <v>205</v>
      </c>
      <c r="C57" s="72" t="s">
        <v>139</v>
      </c>
      <c r="D57" s="73">
        <v>0.15</v>
      </c>
      <c r="E57" s="75">
        <v>44725</v>
      </c>
      <c r="F57" s="76">
        <v>3.27</v>
      </c>
      <c r="G57" s="77" t="s">
        <v>54</v>
      </c>
      <c r="H57" s="74" t="s">
        <v>114</v>
      </c>
      <c r="I57" s="79">
        <v>2</v>
      </c>
      <c r="J57" s="79">
        <v>1.5</v>
      </c>
      <c r="K57" s="79">
        <v>0.5</v>
      </c>
      <c r="L57" s="80">
        <v>0.15</v>
      </c>
      <c r="M57" s="80">
        <v>0</v>
      </c>
      <c r="N57" s="81" t="s">
        <v>206</v>
      </c>
    </row>
    <row r="58" s="11" customFormat="1" ht="67" customHeight="1" spans="1:14">
      <c r="A58" s="72" t="s">
        <v>195</v>
      </c>
      <c r="B58" s="72" t="s">
        <v>196</v>
      </c>
      <c r="C58" s="72" t="s">
        <v>139</v>
      </c>
      <c r="D58" s="73">
        <v>0.15</v>
      </c>
      <c r="E58" s="75">
        <v>44851</v>
      </c>
      <c r="F58" s="76">
        <v>3.14</v>
      </c>
      <c r="G58" s="77" t="s">
        <v>54</v>
      </c>
      <c r="H58" s="74" t="s">
        <v>114</v>
      </c>
      <c r="I58" s="84"/>
      <c r="J58" s="84"/>
      <c r="K58" s="84"/>
      <c r="L58" s="80">
        <v>0.15</v>
      </c>
      <c r="M58" s="80">
        <v>0</v>
      </c>
      <c r="N58" s="85"/>
    </row>
    <row r="59" s="11" customFormat="1" ht="67" customHeight="1" spans="1:14">
      <c r="A59" s="72" t="s">
        <v>204</v>
      </c>
      <c r="B59" s="72" t="s">
        <v>205</v>
      </c>
      <c r="C59" s="72" t="s">
        <v>139</v>
      </c>
      <c r="D59" s="73">
        <v>1.2</v>
      </c>
      <c r="E59" s="75">
        <v>44725</v>
      </c>
      <c r="F59" s="76">
        <v>3.27</v>
      </c>
      <c r="G59" s="77" t="s">
        <v>54</v>
      </c>
      <c r="H59" s="74" t="s">
        <v>114</v>
      </c>
      <c r="I59" s="80">
        <v>11</v>
      </c>
      <c r="J59" s="80">
        <v>7</v>
      </c>
      <c r="K59" s="80">
        <v>2.3642</v>
      </c>
      <c r="L59" s="80">
        <v>1.2</v>
      </c>
      <c r="M59" s="80">
        <v>0</v>
      </c>
      <c r="N59" s="72" t="s">
        <v>207</v>
      </c>
    </row>
    <row r="60" s="11" customFormat="1" ht="67" customHeight="1" spans="1:14">
      <c r="A60" s="72" t="s">
        <v>204</v>
      </c>
      <c r="B60" s="72" t="s">
        <v>205</v>
      </c>
      <c r="C60" s="72" t="s">
        <v>139</v>
      </c>
      <c r="D60" s="73">
        <v>0.45</v>
      </c>
      <c r="E60" s="75">
        <v>44725</v>
      </c>
      <c r="F60" s="76">
        <v>3.27</v>
      </c>
      <c r="G60" s="77" t="s">
        <v>54</v>
      </c>
      <c r="H60" s="74" t="s">
        <v>172</v>
      </c>
      <c r="I60" s="80">
        <v>1.8</v>
      </c>
      <c r="J60" s="80">
        <v>0.9</v>
      </c>
      <c r="K60" s="80">
        <v>0.45</v>
      </c>
      <c r="L60" s="80">
        <v>0.45</v>
      </c>
      <c r="M60" s="80">
        <v>0</v>
      </c>
      <c r="N60" s="72" t="s">
        <v>208</v>
      </c>
    </row>
    <row r="61" s="11" customFormat="1" ht="67" customHeight="1" spans="1:14">
      <c r="A61" s="72" t="s">
        <v>209</v>
      </c>
      <c r="B61" s="72" t="s">
        <v>210</v>
      </c>
      <c r="C61" s="72" t="s">
        <v>139</v>
      </c>
      <c r="D61" s="73">
        <v>1.6</v>
      </c>
      <c r="E61" s="75">
        <v>44728</v>
      </c>
      <c r="F61" s="76">
        <v>3.42</v>
      </c>
      <c r="G61" s="77" t="s">
        <v>211</v>
      </c>
      <c r="H61" s="74" t="s">
        <v>212</v>
      </c>
      <c r="I61" s="79">
        <v>36.4171</v>
      </c>
      <c r="J61" s="79">
        <v>29.1</v>
      </c>
      <c r="K61" s="79">
        <v>9</v>
      </c>
      <c r="L61" s="80">
        <v>1.6</v>
      </c>
      <c r="M61" s="80">
        <v>0</v>
      </c>
      <c r="N61" s="81" t="s">
        <v>213</v>
      </c>
    </row>
    <row r="62" s="11" customFormat="1" ht="67" customHeight="1" spans="1:14">
      <c r="A62" s="72" t="s">
        <v>214</v>
      </c>
      <c r="B62" s="72" t="s">
        <v>215</v>
      </c>
      <c r="C62" s="72" t="s">
        <v>139</v>
      </c>
      <c r="D62" s="73">
        <v>1</v>
      </c>
      <c r="E62" s="75">
        <v>44851</v>
      </c>
      <c r="F62" s="76">
        <v>3.25</v>
      </c>
      <c r="G62" s="77" t="s">
        <v>211</v>
      </c>
      <c r="H62" s="74" t="s">
        <v>212</v>
      </c>
      <c r="I62" s="84"/>
      <c r="J62" s="84"/>
      <c r="K62" s="84"/>
      <c r="L62" s="80">
        <v>1</v>
      </c>
      <c r="M62" s="80">
        <v>0</v>
      </c>
      <c r="N62" s="85"/>
    </row>
    <row r="63" s="11" customFormat="1" ht="67" customHeight="1" spans="1:14">
      <c r="A63" s="72" t="s">
        <v>201</v>
      </c>
      <c r="B63" s="72" t="s">
        <v>202</v>
      </c>
      <c r="C63" s="72" t="s">
        <v>139</v>
      </c>
      <c r="D63" s="73">
        <v>0.1</v>
      </c>
      <c r="E63" s="75">
        <v>44851</v>
      </c>
      <c r="F63" s="76">
        <v>2.88</v>
      </c>
      <c r="G63" s="77" t="s">
        <v>24</v>
      </c>
      <c r="H63" s="74" t="s">
        <v>216</v>
      </c>
      <c r="I63" s="80">
        <v>0.8</v>
      </c>
      <c r="J63" s="80">
        <v>0.64</v>
      </c>
      <c r="K63" s="80">
        <v>0.1</v>
      </c>
      <c r="L63" s="80">
        <v>0.1</v>
      </c>
      <c r="M63" s="80">
        <v>0</v>
      </c>
      <c r="N63" s="72" t="s">
        <v>217</v>
      </c>
    </row>
    <row r="64" s="11" customFormat="1" ht="67" customHeight="1" spans="1:14">
      <c r="A64" s="72" t="s">
        <v>218</v>
      </c>
      <c r="B64" s="72" t="s">
        <v>219</v>
      </c>
      <c r="C64" s="72" t="s">
        <v>139</v>
      </c>
      <c r="D64" s="73">
        <v>2</v>
      </c>
      <c r="E64" s="75" t="s">
        <v>184</v>
      </c>
      <c r="F64" s="76">
        <v>3.31</v>
      </c>
      <c r="G64" s="77" t="s">
        <v>54</v>
      </c>
      <c r="H64" s="74" t="s">
        <v>172</v>
      </c>
      <c r="I64" s="80">
        <v>15.12</v>
      </c>
      <c r="J64" s="80">
        <v>7</v>
      </c>
      <c r="K64" s="80">
        <v>2.31</v>
      </c>
      <c r="L64" s="80">
        <v>2</v>
      </c>
      <c r="M64" s="80">
        <v>0</v>
      </c>
      <c r="N64" s="72" t="s">
        <v>220</v>
      </c>
    </row>
    <row r="65" s="11" customFormat="1" ht="67" customHeight="1" spans="1:14">
      <c r="A65" s="72" t="s">
        <v>197</v>
      </c>
      <c r="B65" s="72" t="s">
        <v>198</v>
      </c>
      <c r="C65" s="72" t="s">
        <v>139</v>
      </c>
      <c r="D65" s="73">
        <v>0.1</v>
      </c>
      <c r="E65" s="75">
        <v>44725</v>
      </c>
      <c r="F65" s="76">
        <v>2.91</v>
      </c>
      <c r="G65" s="77" t="s">
        <v>24</v>
      </c>
      <c r="H65" s="74" t="s">
        <v>221</v>
      </c>
      <c r="I65" s="80">
        <v>7</v>
      </c>
      <c r="J65" s="80">
        <v>4.2</v>
      </c>
      <c r="K65" s="80">
        <v>0.26</v>
      </c>
      <c r="L65" s="80">
        <v>0.1</v>
      </c>
      <c r="M65" s="80">
        <v>0</v>
      </c>
      <c r="N65" s="72" t="s">
        <v>222</v>
      </c>
    </row>
    <row r="66" s="11" customFormat="1" ht="67" customHeight="1" spans="1:14">
      <c r="A66" s="72" t="s">
        <v>204</v>
      </c>
      <c r="B66" s="72" t="s">
        <v>205</v>
      </c>
      <c r="C66" s="72" t="s">
        <v>139</v>
      </c>
      <c r="D66" s="73">
        <v>1.1</v>
      </c>
      <c r="E66" s="75">
        <v>44725</v>
      </c>
      <c r="F66" s="76">
        <v>3.27</v>
      </c>
      <c r="G66" s="77" t="s">
        <v>54</v>
      </c>
      <c r="H66" s="74" t="s">
        <v>172</v>
      </c>
      <c r="I66" s="80">
        <v>14</v>
      </c>
      <c r="J66" s="80">
        <v>5</v>
      </c>
      <c r="K66" s="80">
        <v>1.79</v>
      </c>
      <c r="L66" s="80">
        <v>1.1</v>
      </c>
      <c r="M66" s="80">
        <v>0</v>
      </c>
      <c r="N66" s="72" t="s">
        <v>223</v>
      </c>
    </row>
    <row r="67" s="11" customFormat="1" ht="67" customHeight="1" spans="1:14">
      <c r="A67" s="72" t="s">
        <v>189</v>
      </c>
      <c r="B67" s="72" t="s">
        <v>190</v>
      </c>
      <c r="C67" s="72" t="s">
        <v>139</v>
      </c>
      <c r="D67" s="73">
        <v>0.1</v>
      </c>
      <c r="E67" s="75">
        <v>44725</v>
      </c>
      <c r="F67" s="76">
        <v>2.91</v>
      </c>
      <c r="G67" s="77" t="s">
        <v>24</v>
      </c>
      <c r="H67" s="74" t="s">
        <v>124</v>
      </c>
      <c r="I67" s="80">
        <v>9.8</v>
      </c>
      <c r="J67" s="80">
        <v>3.2</v>
      </c>
      <c r="K67" s="80">
        <v>0.3</v>
      </c>
      <c r="L67" s="80">
        <v>0.1</v>
      </c>
      <c r="M67" s="80">
        <v>0</v>
      </c>
      <c r="N67" s="72" t="s">
        <v>224</v>
      </c>
    </row>
  </sheetData>
  <autoFilter xmlns:etc="http://www.wps.cn/officeDocument/2017/etCustomData" ref="A8:Q67" etc:filterBottomFollowUsedRange="0">
    <extLst/>
  </autoFilter>
  <mergeCells count="99">
    <mergeCell ref="A5:N5"/>
    <mergeCell ref="B7:G7"/>
    <mergeCell ref="I7:J7"/>
    <mergeCell ref="K7:L7"/>
    <mergeCell ref="H7:H8"/>
    <mergeCell ref="I9:I11"/>
    <mergeCell ref="I12:I16"/>
    <mergeCell ref="I17:I18"/>
    <mergeCell ref="I19:I21"/>
    <mergeCell ref="I22:I23"/>
    <mergeCell ref="I24:I25"/>
    <mergeCell ref="I27:I29"/>
    <mergeCell ref="I30:I31"/>
    <mergeCell ref="I32:I34"/>
    <mergeCell ref="I35:I36"/>
    <mergeCell ref="I37:I38"/>
    <mergeCell ref="I39:I40"/>
    <mergeCell ref="I42:I43"/>
    <mergeCell ref="I44:I45"/>
    <mergeCell ref="I46:I48"/>
    <mergeCell ref="I49:I50"/>
    <mergeCell ref="I51:I52"/>
    <mergeCell ref="I53:I54"/>
    <mergeCell ref="I55:I56"/>
    <mergeCell ref="I57:I58"/>
    <mergeCell ref="I61:I62"/>
    <mergeCell ref="J9:J11"/>
    <mergeCell ref="J12:J16"/>
    <mergeCell ref="J17:J18"/>
    <mergeCell ref="J19:J21"/>
    <mergeCell ref="J22:J23"/>
    <mergeCell ref="J24:J25"/>
    <mergeCell ref="J27:J29"/>
    <mergeCell ref="J30:J31"/>
    <mergeCell ref="J32:J34"/>
    <mergeCell ref="J35:J36"/>
    <mergeCell ref="J37:J38"/>
    <mergeCell ref="J39:J40"/>
    <mergeCell ref="J42:J43"/>
    <mergeCell ref="J44:J45"/>
    <mergeCell ref="J46:J48"/>
    <mergeCell ref="J49:J50"/>
    <mergeCell ref="J51:J52"/>
    <mergeCell ref="J53:J54"/>
    <mergeCell ref="J55:J56"/>
    <mergeCell ref="J57:J58"/>
    <mergeCell ref="J61:J62"/>
    <mergeCell ref="K9:K11"/>
    <mergeCell ref="K12:K16"/>
    <mergeCell ref="K17:K18"/>
    <mergeCell ref="K19:K21"/>
    <mergeCell ref="K22:K23"/>
    <mergeCell ref="K24:K25"/>
    <mergeCell ref="K27:K29"/>
    <mergeCell ref="K30:K31"/>
    <mergeCell ref="K32:K34"/>
    <mergeCell ref="K35:K36"/>
    <mergeCell ref="K37:K38"/>
    <mergeCell ref="K39:K40"/>
    <mergeCell ref="K42:K43"/>
    <mergeCell ref="K44:K45"/>
    <mergeCell ref="K46:K48"/>
    <mergeCell ref="K49:K50"/>
    <mergeCell ref="K51:K52"/>
    <mergeCell ref="K53:K54"/>
    <mergeCell ref="K55:K56"/>
    <mergeCell ref="K57:K58"/>
    <mergeCell ref="K61:K62"/>
    <mergeCell ref="M7:M8"/>
    <mergeCell ref="M9:M11"/>
    <mergeCell ref="M12:M16"/>
    <mergeCell ref="M17:M18"/>
    <mergeCell ref="M19:M21"/>
    <mergeCell ref="M22:M23"/>
    <mergeCell ref="M24:M25"/>
    <mergeCell ref="M27:M29"/>
    <mergeCell ref="M39:M40"/>
    <mergeCell ref="N7:N8"/>
    <mergeCell ref="N9:N11"/>
    <mergeCell ref="N12:N16"/>
    <mergeCell ref="N17:N18"/>
    <mergeCell ref="N19:N21"/>
    <mergeCell ref="N22:N23"/>
    <mergeCell ref="N24:N25"/>
    <mergeCell ref="N27:N29"/>
    <mergeCell ref="N30:N31"/>
    <mergeCell ref="N32:N34"/>
    <mergeCell ref="N35:N36"/>
    <mergeCell ref="N37:N38"/>
    <mergeCell ref="N39:N40"/>
    <mergeCell ref="N42:N43"/>
    <mergeCell ref="N44:N45"/>
    <mergeCell ref="N46:N48"/>
    <mergeCell ref="N49:N50"/>
    <mergeCell ref="N51:N52"/>
    <mergeCell ref="N53:N54"/>
    <mergeCell ref="N55:N56"/>
    <mergeCell ref="N57:N58"/>
    <mergeCell ref="N61:N62"/>
  </mergeCells>
  <printOptions horizontalCentered="1"/>
  <pageMargins left="0.751388888888889" right="0.751388888888889" top="0.266666666666667" bottom="0.266666666666667" header="0" footer="0"/>
  <pageSetup paperSize="9" scale="60" fitToHeight="0" orientation="landscape" horizontalDpi="600"/>
  <headerFooter>
    <oddFooter>&amp;C第 &amp;P 页，共 &amp;N 页</oddFooter>
  </headerFooter>
  <rowBreaks count="2" manualBreakCount="2">
    <brk id="11" max="16383" man="1"/>
    <brk id="3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zoomScale="90" zoomScaleNormal="90" workbookViewId="0">
      <pane xSplit="1" ySplit="5" topLeftCell="B6" activePane="bottomRight" state="frozen"/>
      <selection/>
      <selection pane="topRight"/>
      <selection pane="bottomLeft"/>
      <selection pane="bottomRight" activeCell="N8" sqref="N8"/>
    </sheetView>
  </sheetViews>
  <sheetFormatPr defaultColWidth="10" defaultRowHeight="13.5"/>
  <cols>
    <col min="1" max="1" width="42.3583333333333" style="41" customWidth="1"/>
    <col min="2" max="2" width="10.125" style="41" customWidth="1"/>
    <col min="3" max="3" width="10.5" style="41" customWidth="1"/>
    <col min="4" max="4" width="10.875" style="43" customWidth="1"/>
    <col min="5" max="5" width="13.625" style="41" customWidth="1"/>
    <col min="6" max="6" width="13.5" style="41" customWidth="1"/>
    <col min="7" max="7" width="11" style="41" customWidth="1"/>
    <col min="8" max="8" width="13" style="43" customWidth="1"/>
    <col min="9" max="9" width="19" style="43" customWidth="1"/>
    <col min="10" max="10" width="14.375" style="43" customWidth="1"/>
    <col min="11" max="11" width="20.25" style="43" customWidth="1"/>
    <col min="12" max="12" width="20.125" style="41" customWidth="1"/>
    <col min="13" max="16384" width="10" style="41"/>
  </cols>
  <sheetData>
    <row r="1" ht="22" customHeight="1" spans="1:1">
      <c r="A1" s="44" t="s">
        <v>0</v>
      </c>
    </row>
    <row r="2" ht="27.85" customHeight="1" spans="1:12">
      <c r="A2" s="45" t="s">
        <v>225</v>
      </c>
      <c r="B2" s="45"/>
      <c r="C2" s="45"/>
      <c r="D2" s="46"/>
      <c r="E2" s="45"/>
      <c r="F2" s="45"/>
      <c r="G2" s="45"/>
      <c r="H2" s="45"/>
      <c r="I2" s="45"/>
      <c r="J2" s="45"/>
      <c r="K2" s="45"/>
      <c r="L2" s="45"/>
    </row>
    <row r="3" ht="17" customHeight="1" spans="1:12">
      <c r="A3" s="47"/>
      <c r="B3" s="47"/>
      <c r="C3" s="47"/>
      <c r="D3" s="48"/>
      <c r="E3" s="47"/>
      <c r="F3" s="47"/>
      <c r="G3" s="47"/>
      <c r="H3" s="49"/>
      <c r="I3" s="48"/>
      <c r="J3" s="48"/>
      <c r="K3" s="48"/>
      <c r="L3" s="62" t="s">
        <v>2</v>
      </c>
    </row>
    <row r="4" ht="33" customHeight="1" spans="1:12">
      <c r="A4" s="50" t="s">
        <v>3</v>
      </c>
      <c r="B4" s="51" t="s">
        <v>226</v>
      </c>
      <c r="C4" s="51"/>
      <c r="D4" s="52"/>
      <c r="E4" s="51"/>
      <c r="F4" s="51"/>
      <c r="G4" s="51"/>
      <c r="H4" s="52" t="s">
        <v>5</v>
      </c>
      <c r="I4" s="52"/>
      <c r="J4" s="52" t="s">
        <v>6</v>
      </c>
      <c r="K4" s="52"/>
      <c r="L4" s="51" t="s">
        <v>7</v>
      </c>
    </row>
    <row r="5" ht="33" customHeight="1" spans="1:12">
      <c r="A5" s="53"/>
      <c r="B5" s="51" t="s">
        <v>8</v>
      </c>
      <c r="C5" s="51" t="s">
        <v>9</v>
      </c>
      <c r="D5" s="52" t="s">
        <v>10</v>
      </c>
      <c r="E5" s="51" t="s">
        <v>11</v>
      </c>
      <c r="F5" s="51" t="s">
        <v>12</v>
      </c>
      <c r="G5" s="51" t="s">
        <v>13</v>
      </c>
      <c r="H5" s="52"/>
      <c r="I5" s="52" t="s">
        <v>14</v>
      </c>
      <c r="J5" s="52"/>
      <c r="K5" s="52" t="s">
        <v>14</v>
      </c>
      <c r="L5" s="51"/>
    </row>
    <row r="6" ht="33" customHeight="1" spans="1:12">
      <c r="A6" s="53" t="s">
        <v>227</v>
      </c>
      <c r="B6" s="51"/>
      <c r="C6" s="51"/>
      <c r="D6" s="52">
        <f>SUM(D7:D25)</f>
        <v>7.4567</v>
      </c>
      <c r="E6" s="51"/>
      <c r="F6" s="51"/>
      <c r="G6" s="51"/>
      <c r="H6" s="52"/>
      <c r="I6" s="52"/>
      <c r="J6" s="52"/>
      <c r="K6" s="52">
        <f>SUM(K7:K25)</f>
        <v>7.4567</v>
      </c>
      <c r="L6" s="51"/>
    </row>
    <row r="7" s="41" customFormat="1" ht="39" customHeight="1" spans="1:12">
      <c r="A7" s="54" t="s">
        <v>228</v>
      </c>
      <c r="B7" s="55" t="s">
        <v>30</v>
      </c>
      <c r="C7" s="56" t="s">
        <v>17</v>
      </c>
      <c r="D7" s="57">
        <v>0.154</v>
      </c>
      <c r="E7" s="58" t="s">
        <v>31</v>
      </c>
      <c r="F7" s="59">
        <v>4.07</v>
      </c>
      <c r="G7" s="55" t="s">
        <v>229</v>
      </c>
      <c r="H7" s="57">
        <v>0.2147</v>
      </c>
      <c r="I7" s="57">
        <v>0.154</v>
      </c>
      <c r="J7" s="57">
        <v>0.154</v>
      </c>
      <c r="K7" s="57">
        <v>0.154</v>
      </c>
      <c r="L7" s="63" t="s">
        <v>32</v>
      </c>
    </row>
    <row r="8" s="41" customFormat="1" ht="38" customHeight="1" spans="1:12">
      <c r="A8" s="54" t="s">
        <v>230</v>
      </c>
      <c r="B8" s="55" t="s">
        <v>34</v>
      </c>
      <c r="C8" s="56" t="s">
        <v>17</v>
      </c>
      <c r="D8" s="57">
        <v>0.027777</v>
      </c>
      <c r="E8" s="58" t="s">
        <v>35</v>
      </c>
      <c r="F8" s="59">
        <v>3.38</v>
      </c>
      <c r="G8" s="55" t="s">
        <v>231</v>
      </c>
      <c r="H8" s="60">
        <v>0.975</v>
      </c>
      <c r="I8" s="60">
        <v>0.975</v>
      </c>
      <c r="J8" s="57">
        <v>0.027777</v>
      </c>
      <c r="K8" s="57">
        <v>0.027777</v>
      </c>
      <c r="L8" s="63" t="s">
        <v>65</v>
      </c>
    </row>
    <row r="9" s="41" customFormat="1" ht="38" customHeight="1" spans="1:12">
      <c r="A9" s="54" t="s">
        <v>230</v>
      </c>
      <c r="B9" s="55" t="s">
        <v>34</v>
      </c>
      <c r="C9" s="56" t="s">
        <v>17</v>
      </c>
      <c r="D9" s="57">
        <v>0.024623</v>
      </c>
      <c r="E9" s="58" t="s">
        <v>35</v>
      </c>
      <c r="F9" s="59">
        <v>3.38</v>
      </c>
      <c r="G9" s="55" t="s">
        <v>231</v>
      </c>
      <c r="H9" s="60">
        <v>0.124623</v>
      </c>
      <c r="I9" s="60">
        <v>0.124623</v>
      </c>
      <c r="J9" s="57">
        <v>0.024623</v>
      </c>
      <c r="K9" s="57">
        <v>0.024623</v>
      </c>
      <c r="L9" s="63" t="s">
        <v>232</v>
      </c>
    </row>
    <row r="10" s="41" customFormat="1" ht="38" customHeight="1" spans="1:12">
      <c r="A10" s="54" t="s">
        <v>230</v>
      </c>
      <c r="B10" s="55" t="s">
        <v>34</v>
      </c>
      <c r="C10" s="56" t="s">
        <v>17</v>
      </c>
      <c r="D10" s="57">
        <v>0.0305</v>
      </c>
      <c r="E10" s="58" t="s">
        <v>35</v>
      </c>
      <c r="F10" s="59">
        <v>3.38</v>
      </c>
      <c r="G10" s="55" t="s">
        <v>231</v>
      </c>
      <c r="H10" s="60">
        <v>0.2059</v>
      </c>
      <c r="I10" s="60">
        <v>0.1824</v>
      </c>
      <c r="J10" s="60">
        <v>0.0305</v>
      </c>
      <c r="K10" s="60">
        <v>0.0305</v>
      </c>
      <c r="L10" s="63" t="s">
        <v>36</v>
      </c>
    </row>
    <row r="11" s="41" customFormat="1" ht="38" customHeight="1" spans="1:12">
      <c r="A11" s="54" t="s">
        <v>233</v>
      </c>
      <c r="B11" s="55" t="s">
        <v>38</v>
      </c>
      <c r="C11" s="56" t="s">
        <v>17</v>
      </c>
      <c r="D11" s="57">
        <v>0.0995</v>
      </c>
      <c r="E11" s="58" t="s">
        <v>39</v>
      </c>
      <c r="F11" s="59">
        <v>3.58</v>
      </c>
      <c r="G11" s="55" t="s">
        <v>229</v>
      </c>
      <c r="H11" s="60">
        <v>0.2059</v>
      </c>
      <c r="I11" s="60">
        <v>0.1824</v>
      </c>
      <c r="J11" s="60">
        <v>0.0995</v>
      </c>
      <c r="K11" s="60">
        <v>0.0995</v>
      </c>
      <c r="L11" s="63" t="s">
        <v>36</v>
      </c>
    </row>
    <row r="12" s="41" customFormat="1" ht="38" customHeight="1" spans="1:12">
      <c r="A12" s="54" t="s">
        <v>233</v>
      </c>
      <c r="B12" s="55" t="s">
        <v>38</v>
      </c>
      <c r="C12" s="56" t="s">
        <v>17</v>
      </c>
      <c r="D12" s="57">
        <v>0.05</v>
      </c>
      <c r="E12" s="58" t="s">
        <v>39</v>
      </c>
      <c r="F12" s="59">
        <v>3.58</v>
      </c>
      <c r="G12" s="55" t="s">
        <v>229</v>
      </c>
      <c r="H12" s="60">
        <v>0.1065</v>
      </c>
      <c r="I12" s="60">
        <v>0.1065</v>
      </c>
      <c r="J12" s="60">
        <v>0.1065</v>
      </c>
      <c r="K12" s="57">
        <v>0.05</v>
      </c>
      <c r="L12" s="63" t="s">
        <v>40</v>
      </c>
    </row>
    <row r="13" s="41" customFormat="1" ht="38" customHeight="1" spans="1:12">
      <c r="A13" s="54" t="s">
        <v>234</v>
      </c>
      <c r="B13" s="55" t="s">
        <v>42</v>
      </c>
      <c r="C13" s="56" t="s">
        <v>17</v>
      </c>
      <c r="D13" s="57">
        <v>0.0565</v>
      </c>
      <c r="E13" s="58" t="s">
        <v>43</v>
      </c>
      <c r="F13" s="59">
        <v>3.26</v>
      </c>
      <c r="G13" s="55" t="s">
        <v>229</v>
      </c>
      <c r="H13" s="60">
        <v>0.1065</v>
      </c>
      <c r="I13" s="60">
        <v>0.1065</v>
      </c>
      <c r="J13" s="60">
        <v>0.1065</v>
      </c>
      <c r="K13" s="57">
        <v>0.0565</v>
      </c>
      <c r="L13" s="63" t="s">
        <v>40</v>
      </c>
    </row>
    <row r="14" s="41" customFormat="1" ht="38" customHeight="1" spans="1:12">
      <c r="A14" s="54" t="s">
        <v>233</v>
      </c>
      <c r="B14" s="55" t="s">
        <v>38</v>
      </c>
      <c r="C14" s="56" t="s">
        <v>17</v>
      </c>
      <c r="D14" s="57">
        <v>0.0605</v>
      </c>
      <c r="E14" s="58" t="s">
        <v>39</v>
      </c>
      <c r="F14" s="59">
        <v>3.58</v>
      </c>
      <c r="G14" s="55" t="s">
        <v>229</v>
      </c>
      <c r="H14" s="57">
        <v>0.975</v>
      </c>
      <c r="I14" s="57">
        <v>0.975</v>
      </c>
      <c r="J14" s="57">
        <v>0.0605</v>
      </c>
      <c r="K14" s="57">
        <v>0.0605</v>
      </c>
      <c r="L14" s="63" t="s">
        <v>65</v>
      </c>
    </row>
    <row r="15" s="41" customFormat="1" ht="38" customHeight="1" spans="1:12">
      <c r="A15" s="54" t="s">
        <v>234</v>
      </c>
      <c r="B15" s="55" t="s">
        <v>42</v>
      </c>
      <c r="C15" s="56" t="s">
        <v>17</v>
      </c>
      <c r="D15" s="57">
        <v>0.1195</v>
      </c>
      <c r="E15" s="58" t="s">
        <v>43</v>
      </c>
      <c r="F15" s="59">
        <v>3.26</v>
      </c>
      <c r="G15" s="55" t="s">
        <v>229</v>
      </c>
      <c r="H15" s="57">
        <v>0.975</v>
      </c>
      <c r="I15" s="57">
        <v>0.975</v>
      </c>
      <c r="J15" s="57">
        <v>0.1195</v>
      </c>
      <c r="K15" s="57">
        <v>0.1195</v>
      </c>
      <c r="L15" s="63" t="s">
        <v>65</v>
      </c>
    </row>
    <row r="16" ht="38" customHeight="1" spans="1:12">
      <c r="A16" s="54" t="s">
        <v>235</v>
      </c>
      <c r="B16" s="55">
        <v>2105131</v>
      </c>
      <c r="C16" s="56" t="s">
        <v>17</v>
      </c>
      <c r="D16" s="57">
        <v>0.5</v>
      </c>
      <c r="E16" s="105" t="s">
        <v>57</v>
      </c>
      <c r="F16" s="55">
        <v>3.38</v>
      </c>
      <c r="G16" s="55" t="s">
        <v>229</v>
      </c>
      <c r="H16" s="57">
        <v>2.574</v>
      </c>
      <c r="I16" s="57">
        <v>0.5</v>
      </c>
      <c r="J16" s="57">
        <v>0.68</v>
      </c>
      <c r="K16" s="57">
        <v>0.5</v>
      </c>
      <c r="L16" s="63" t="s">
        <v>59</v>
      </c>
    </row>
    <row r="17" s="42" customFormat="1" ht="38" customHeight="1" spans="1:12">
      <c r="A17" s="54" t="s">
        <v>236</v>
      </c>
      <c r="B17" s="55" t="s">
        <v>63</v>
      </c>
      <c r="C17" s="56" t="s">
        <v>17</v>
      </c>
      <c r="D17" s="57">
        <v>0.2</v>
      </c>
      <c r="E17" s="58" t="s">
        <v>64</v>
      </c>
      <c r="F17" s="59">
        <v>2.94</v>
      </c>
      <c r="G17" s="55" t="s">
        <v>231</v>
      </c>
      <c r="H17" s="57">
        <v>0.975</v>
      </c>
      <c r="I17" s="57">
        <v>0.975</v>
      </c>
      <c r="J17" s="57">
        <v>0.2</v>
      </c>
      <c r="K17" s="57">
        <v>0.2</v>
      </c>
      <c r="L17" s="63" t="s">
        <v>65</v>
      </c>
    </row>
    <row r="18" s="42" customFormat="1" ht="38" customHeight="1" spans="1:12">
      <c r="A18" s="54" t="s">
        <v>237</v>
      </c>
      <c r="B18" s="55" t="s">
        <v>238</v>
      </c>
      <c r="C18" s="56" t="s">
        <v>17</v>
      </c>
      <c r="D18" s="57">
        <v>4.5337</v>
      </c>
      <c r="E18" s="58" t="s">
        <v>239</v>
      </c>
      <c r="F18" s="59">
        <v>3.12</v>
      </c>
      <c r="G18" s="55" t="s">
        <v>240</v>
      </c>
      <c r="H18" s="57">
        <v>21.0675</v>
      </c>
      <c r="I18" s="57">
        <v>6</v>
      </c>
      <c r="J18" s="57">
        <v>4.5337</v>
      </c>
      <c r="K18" s="57">
        <v>4.5337</v>
      </c>
      <c r="L18" s="63" t="s">
        <v>241</v>
      </c>
    </row>
    <row r="19" s="42" customFormat="1" ht="38" customHeight="1" spans="1:12">
      <c r="A19" s="54" t="s">
        <v>242</v>
      </c>
      <c r="B19" s="55" t="s">
        <v>243</v>
      </c>
      <c r="C19" s="56" t="s">
        <v>17</v>
      </c>
      <c r="D19" s="57">
        <v>0.4663</v>
      </c>
      <c r="E19" s="58" t="s">
        <v>239</v>
      </c>
      <c r="F19" s="59">
        <v>2.73</v>
      </c>
      <c r="G19" s="55" t="s">
        <v>229</v>
      </c>
      <c r="H19" s="57">
        <v>21.0675</v>
      </c>
      <c r="I19" s="57">
        <v>6</v>
      </c>
      <c r="J19" s="57">
        <v>0.4663</v>
      </c>
      <c r="K19" s="57">
        <v>0.4663</v>
      </c>
      <c r="L19" s="63" t="s">
        <v>241</v>
      </c>
    </row>
    <row r="20" s="42" customFormat="1" ht="38" customHeight="1" spans="1:12">
      <c r="A20" s="54" t="s">
        <v>242</v>
      </c>
      <c r="B20" s="55" t="s">
        <v>243</v>
      </c>
      <c r="C20" s="56" t="s">
        <v>17</v>
      </c>
      <c r="D20" s="57">
        <v>0.34</v>
      </c>
      <c r="E20" s="58" t="s">
        <v>239</v>
      </c>
      <c r="F20" s="59">
        <v>2.73</v>
      </c>
      <c r="G20" s="55" t="s">
        <v>229</v>
      </c>
      <c r="H20" s="57">
        <v>0.975</v>
      </c>
      <c r="I20" s="57">
        <v>0.975</v>
      </c>
      <c r="J20" s="57">
        <v>0.34</v>
      </c>
      <c r="K20" s="57">
        <v>0.34</v>
      </c>
      <c r="L20" s="63" t="s">
        <v>65</v>
      </c>
    </row>
    <row r="21" s="42" customFormat="1" ht="38" customHeight="1" spans="1:12">
      <c r="A21" s="54" t="s">
        <v>244</v>
      </c>
      <c r="B21" s="55" t="s">
        <v>245</v>
      </c>
      <c r="C21" s="56" t="s">
        <v>17</v>
      </c>
      <c r="D21" s="57">
        <v>0.1</v>
      </c>
      <c r="E21" s="58" t="s">
        <v>246</v>
      </c>
      <c r="F21" s="59">
        <v>2.98</v>
      </c>
      <c r="G21" s="55" t="s">
        <v>231</v>
      </c>
      <c r="H21" s="57">
        <v>0.975</v>
      </c>
      <c r="I21" s="57">
        <v>0.975</v>
      </c>
      <c r="J21" s="57">
        <v>0.1</v>
      </c>
      <c r="K21" s="57">
        <v>0.1</v>
      </c>
      <c r="L21" s="63" t="s">
        <v>65</v>
      </c>
    </row>
    <row r="22" s="42" customFormat="1" ht="38" customHeight="1" spans="1:12">
      <c r="A22" s="55" t="s">
        <v>247</v>
      </c>
      <c r="B22" s="55" t="s">
        <v>248</v>
      </c>
      <c r="C22" s="56" t="s">
        <v>17</v>
      </c>
      <c r="D22" s="59">
        <v>0.5</v>
      </c>
      <c r="E22" s="58" t="s">
        <v>249</v>
      </c>
      <c r="F22" s="59">
        <v>2.18</v>
      </c>
      <c r="G22" s="55" t="s">
        <v>231</v>
      </c>
      <c r="H22" s="61">
        <v>0.7</v>
      </c>
      <c r="I22" s="61">
        <v>0.56</v>
      </c>
      <c r="J22" s="61">
        <v>0.5</v>
      </c>
      <c r="K22" s="61">
        <v>0.5</v>
      </c>
      <c r="L22" s="63" t="s">
        <v>250</v>
      </c>
    </row>
    <row r="23" s="42" customFormat="1" ht="38" customHeight="1" spans="1:12">
      <c r="A23" s="55" t="s">
        <v>247</v>
      </c>
      <c r="B23" s="55" t="s">
        <v>248</v>
      </c>
      <c r="C23" s="56" t="s">
        <v>17</v>
      </c>
      <c r="D23" s="59">
        <v>0.05</v>
      </c>
      <c r="E23" s="58" t="s">
        <v>249</v>
      </c>
      <c r="F23" s="59">
        <v>2.18</v>
      </c>
      <c r="G23" s="55" t="s">
        <v>231</v>
      </c>
      <c r="H23" s="61">
        <v>0.148</v>
      </c>
      <c r="I23" s="61">
        <v>0.1</v>
      </c>
      <c r="J23" s="61">
        <v>0.05</v>
      </c>
      <c r="K23" s="61">
        <v>0.05</v>
      </c>
      <c r="L23" s="63" t="s">
        <v>251</v>
      </c>
    </row>
    <row r="24" s="42" customFormat="1" ht="38" customHeight="1" spans="1:12">
      <c r="A24" s="55" t="s">
        <v>252</v>
      </c>
      <c r="B24" s="55" t="s">
        <v>253</v>
      </c>
      <c r="C24" s="56" t="s">
        <v>17</v>
      </c>
      <c r="D24" s="59">
        <v>0.0438</v>
      </c>
      <c r="E24" s="58" t="s">
        <v>254</v>
      </c>
      <c r="F24" s="59">
        <v>2.57</v>
      </c>
      <c r="G24" s="55" t="s">
        <v>229</v>
      </c>
      <c r="H24" s="61">
        <v>1.498</v>
      </c>
      <c r="I24" s="61">
        <v>0.975</v>
      </c>
      <c r="J24" s="61">
        <v>0.0438</v>
      </c>
      <c r="K24" s="61">
        <v>0.0438</v>
      </c>
      <c r="L24" s="63" t="s">
        <v>65</v>
      </c>
    </row>
    <row r="25" s="42" customFormat="1" ht="38" customHeight="1" spans="1:12">
      <c r="A25" s="55" t="s">
        <v>247</v>
      </c>
      <c r="B25" s="55" t="s">
        <v>248</v>
      </c>
      <c r="C25" s="56" t="s">
        <v>17</v>
      </c>
      <c r="D25" s="59">
        <v>0.1</v>
      </c>
      <c r="E25" s="58" t="s">
        <v>249</v>
      </c>
      <c r="F25" s="59">
        <v>2.18</v>
      </c>
      <c r="G25" s="55" t="s">
        <v>231</v>
      </c>
      <c r="H25" s="61">
        <v>1.498</v>
      </c>
      <c r="I25" s="61">
        <v>0.975</v>
      </c>
      <c r="J25" s="61">
        <v>0.1</v>
      </c>
      <c r="K25" s="61">
        <v>0.1</v>
      </c>
      <c r="L25" s="63" t="s">
        <v>65</v>
      </c>
    </row>
  </sheetData>
  <autoFilter xmlns:etc="http://www.wps.cn/officeDocument/2017/etCustomData" ref="A6:L25" etc:filterBottomFollowUsedRange="0">
    <extLst/>
  </autoFilter>
  <mergeCells count="6">
    <mergeCell ref="A2:L2"/>
    <mergeCell ref="B4:G4"/>
    <mergeCell ref="H4:I4"/>
    <mergeCell ref="J4:K4"/>
    <mergeCell ref="A4:A5"/>
    <mergeCell ref="L4:L5"/>
  </mergeCells>
  <printOptions horizontalCentered="1"/>
  <pageMargins left="0.393055555555556" right="0.393055555555556" top="0.393055555555556" bottom="0.393055555555556" header="0" footer="0"/>
  <pageSetup paperSize="9" scale="74"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workbookViewId="0">
      <pane xSplit="1" ySplit="8" topLeftCell="B9" activePane="bottomRight" state="frozen"/>
      <selection/>
      <selection pane="topRight"/>
      <selection pane="bottomLeft"/>
      <selection pane="bottomRight" activeCell="D12" sqref="D12"/>
    </sheetView>
  </sheetViews>
  <sheetFormatPr defaultColWidth="10" defaultRowHeight="13.5"/>
  <cols>
    <col min="1" max="1" width="36.875" style="21" customWidth="1"/>
    <col min="2" max="2" width="9.125" style="21" customWidth="1"/>
    <col min="3" max="3" width="12.625" style="21" customWidth="1"/>
    <col min="4" max="4" width="13.625" style="22" customWidth="1"/>
    <col min="5" max="5" width="15.875" style="21" customWidth="1"/>
    <col min="6" max="6" width="12.875" style="21" customWidth="1"/>
    <col min="7" max="7" width="11.25" style="21" customWidth="1"/>
    <col min="8" max="8" width="13.125" style="21" customWidth="1"/>
    <col min="9" max="9" width="12.625" style="21" customWidth="1"/>
    <col min="10" max="10" width="9.125" style="21" customWidth="1"/>
    <col min="11" max="11" width="10.875" style="21" customWidth="1"/>
    <col min="12" max="13" width="9.125" style="21" customWidth="1"/>
    <col min="14" max="14" width="39.375" style="21" customWidth="1"/>
    <col min="15" max="15" width="9" style="21"/>
    <col min="16" max="16" width="9.76666666666667" style="21" customWidth="1"/>
    <col min="17" max="16384" width="10" style="21"/>
  </cols>
  <sheetData>
    <row r="1" ht="78.75" hidden="1" spans="1:2">
      <c r="A1" s="23" t="s">
        <v>66</v>
      </c>
      <c r="B1" s="23" t="s">
        <v>67</v>
      </c>
    </row>
    <row r="2" hidden="1" spans="1:7">
      <c r="A2" s="23" t="s">
        <v>68</v>
      </c>
      <c r="B2" s="23" t="s">
        <v>69</v>
      </c>
      <c r="C2" s="23" t="s">
        <v>70</v>
      </c>
      <c r="D2" s="24" t="s">
        <v>71</v>
      </c>
      <c r="E2" s="23" t="s">
        <v>72</v>
      </c>
      <c r="F2" s="23"/>
      <c r="G2" s="23"/>
    </row>
    <row r="3" hidden="1" spans="1:15">
      <c r="A3" s="23" t="s">
        <v>73</v>
      </c>
      <c r="B3" s="23" t="s">
        <v>74</v>
      </c>
      <c r="D3" s="24" t="s">
        <v>75</v>
      </c>
      <c r="E3" s="23" t="s">
        <v>76</v>
      </c>
      <c r="F3" s="23" t="s">
        <v>77</v>
      </c>
      <c r="G3" s="23" t="s">
        <v>78</v>
      </c>
      <c r="H3" s="23" t="s">
        <v>79</v>
      </c>
      <c r="I3" s="23" t="s">
        <v>80</v>
      </c>
      <c r="J3" s="23" t="s">
        <v>81</v>
      </c>
      <c r="K3" s="23" t="s">
        <v>82</v>
      </c>
      <c r="L3" s="23" t="s">
        <v>83</v>
      </c>
      <c r="M3" s="23" t="s">
        <v>84</v>
      </c>
      <c r="N3" s="23" t="s">
        <v>85</v>
      </c>
      <c r="O3" s="23"/>
    </row>
    <row r="4" ht="25" customHeight="1" spans="1:1">
      <c r="A4" s="25" t="s">
        <v>86</v>
      </c>
    </row>
    <row r="5" ht="27.85" customHeight="1" spans="1:14">
      <c r="A5" s="26" t="s">
        <v>255</v>
      </c>
      <c r="B5" s="26"/>
      <c r="C5" s="26"/>
      <c r="D5" s="27"/>
      <c r="E5" s="26"/>
      <c r="F5" s="26"/>
      <c r="G5" s="26"/>
      <c r="H5" s="26"/>
      <c r="I5" s="26"/>
      <c r="J5" s="26"/>
      <c r="K5" s="26"/>
      <c r="L5" s="26"/>
      <c r="M5" s="26"/>
      <c r="N5" s="26"/>
    </row>
    <row r="6" ht="22" customHeight="1" spans="1:14">
      <c r="A6" s="28"/>
      <c r="B6" s="28"/>
      <c r="C6" s="28"/>
      <c r="D6" s="29"/>
      <c r="E6" s="28"/>
      <c r="F6" s="28"/>
      <c r="G6" s="28"/>
      <c r="H6" s="30"/>
      <c r="I6" s="30"/>
      <c r="J6" s="28"/>
      <c r="K6" s="28"/>
      <c r="L6" s="28"/>
      <c r="M6" s="30"/>
      <c r="N6" s="36" t="s">
        <v>2</v>
      </c>
    </row>
    <row r="7" ht="30" customHeight="1" spans="1:14">
      <c r="A7" s="31"/>
      <c r="B7" s="31" t="s">
        <v>4</v>
      </c>
      <c r="C7" s="31"/>
      <c r="D7" s="32"/>
      <c r="E7" s="31"/>
      <c r="F7" s="31"/>
      <c r="G7" s="31"/>
      <c r="H7" s="31" t="s">
        <v>88</v>
      </c>
      <c r="I7" s="31" t="s">
        <v>5</v>
      </c>
      <c r="J7" s="31"/>
      <c r="K7" s="31" t="s">
        <v>6</v>
      </c>
      <c r="L7" s="31"/>
      <c r="M7" s="31" t="s">
        <v>89</v>
      </c>
      <c r="N7" s="31" t="s">
        <v>7</v>
      </c>
    </row>
    <row r="8" ht="48" customHeight="1" spans="1:14">
      <c r="A8" s="31" t="s">
        <v>3</v>
      </c>
      <c r="B8" s="31" t="s">
        <v>8</v>
      </c>
      <c r="C8" s="31" t="s">
        <v>9</v>
      </c>
      <c r="D8" s="32" t="s">
        <v>10</v>
      </c>
      <c r="E8" s="31" t="s">
        <v>90</v>
      </c>
      <c r="F8" s="31" t="s">
        <v>12</v>
      </c>
      <c r="G8" s="31" t="s">
        <v>13</v>
      </c>
      <c r="H8" s="31"/>
      <c r="I8" s="31"/>
      <c r="J8" s="31" t="s">
        <v>14</v>
      </c>
      <c r="K8" s="31"/>
      <c r="L8" s="31" t="s">
        <v>14</v>
      </c>
      <c r="M8" s="31"/>
      <c r="N8" s="31"/>
    </row>
    <row r="9" customFormat="1" ht="39" customHeight="1" spans="1:14">
      <c r="A9" s="9" t="s">
        <v>256</v>
      </c>
      <c r="B9" s="9"/>
      <c r="C9" s="9"/>
      <c r="D9" s="10">
        <f>SUM(D10:D12)</f>
        <v>0.86</v>
      </c>
      <c r="E9" s="9"/>
      <c r="F9" s="9"/>
      <c r="G9" s="9"/>
      <c r="H9" s="9"/>
      <c r="I9" s="37"/>
      <c r="J9" s="37"/>
      <c r="K9" s="37"/>
      <c r="L9" s="10">
        <f>SUM(L10:L12)</f>
        <v>0.86</v>
      </c>
      <c r="M9" s="37"/>
      <c r="N9" s="38"/>
    </row>
    <row r="10" s="21" customFormat="1" ht="54" customHeight="1" spans="1:14">
      <c r="A10" s="9" t="s">
        <v>257</v>
      </c>
      <c r="B10" s="9">
        <v>160564</v>
      </c>
      <c r="C10" s="9" t="s">
        <v>258</v>
      </c>
      <c r="D10" s="10">
        <v>0.5</v>
      </c>
      <c r="E10" s="33" t="s">
        <v>121</v>
      </c>
      <c r="F10" s="34">
        <v>3.38</v>
      </c>
      <c r="G10" s="35" t="s">
        <v>259</v>
      </c>
      <c r="H10" s="9" t="s">
        <v>260</v>
      </c>
      <c r="I10" s="19">
        <v>0.7629</v>
      </c>
      <c r="J10" s="19">
        <v>0.58</v>
      </c>
      <c r="K10" s="19">
        <v>0.58</v>
      </c>
      <c r="L10" s="19">
        <v>0.5</v>
      </c>
      <c r="M10" s="39"/>
      <c r="N10" s="37" t="s">
        <v>261</v>
      </c>
    </row>
    <row r="11" s="21" customFormat="1" ht="54" customHeight="1" spans="1:14">
      <c r="A11" s="9" t="s">
        <v>262</v>
      </c>
      <c r="B11" s="9">
        <v>160635</v>
      </c>
      <c r="C11" s="9" t="s">
        <v>258</v>
      </c>
      <c r="D11" s="10">
        <v>0.08</v>
      </c>
      <c r="E11" s="33" t="s">
        <v>131</v>
      </c>
      <c r="F11" s="34">
        <v>3.38</v>
      </c>
      <c r="G11" s="35" t="s">
        <v>259</v>
      </c>
      <c r="H11" s="9" t="s">
        <v>260</v>
      </c>
      <c r="I11" s="19">
        <v>0.7629</v>
      </c>
      <c r="J11" s="19">
        <v>0.58</v>
      </c>
      <c r="K11" s="19">
        <v>0.58</v>
      </c>
      <c r="L11" s="19">
        <v>0.08</v>
      </c>
      <c r="M11" s="39">
        <v>0.1603</v>
      </c>
      <c r="N11" s="37" t="s">
        <v>261</v>
      </c>
    </row>
    <row r="12" s="21" customFormat="1" ht="50" customHeight="1" spans="1:14">
      <c r="A12" s="9" t="s">
        <v>263</v>
      </c>
      <c r="B12" s="17">
        <v>231806</v>
      </c>
      <c r="C12" s="9" t="s">
        <v>264</v>
      </c>
      <c r="D12" s="10">
        <v>0.28</v>
      </c>
      <c r="E12" s="33" t="str">
        <f>VLOOKUP(A12,[1]数据页!$E:$L,3,0)</f>
        <v>2024-05-16</v>
      </c>
      <c r="F12" s="34" t="str">
        <f>VLOOKUP(A12,[1]数据页!$E:$L,8,0)</f>
        <v>2.41</v>
      </c>
      <c r="G12" s="35" t="str">
        <f>VLOOKUP(A12,[1]数据页!$E:$L,4,0)</f>
        <v>10年</v>
      </c>
      <c r="H12" s="9" t="s">
        <v>260</v>
      </c>
      <c r="I12" s="40">
        <v>0.7</v>
      </c>
      <c r="J12" s="40">
        <v>0.56</v>
      </c>
      <c r="K12" s="40">
        <v>0.28</v>
      </c>
      <c r="L12" s="40">
        <v>0.28</v>
      </c>
      <c r="M12" s="40">
        <v>0.00954</v>
      </c>
      <c r="N12" s="9" t="s">
        <v>265</v>
      </c>
    </row>
  </sheetData>
  <autoFilter xmlns:etc="http://www.wps.cn/officeDocument/2017/etCustomData" ref="A8:O12" etc:filterBottomFollowUsedRange="0">
    <extLst/>
  </autoFilter>
  <mergeCells count="7">
    <mergeCell ref="A5:N5"/>
    <mergeCell ref="B7:G7"/>
    <mergeCell ref="I7:J7"/>
    <mergeCell ref="K7:L7"/>
    <mergeCell ref="H7:H8"/>
    <mergeCell ref="M7:M8"/>
    <mergeCell ref="N7:N8"/>
  </mergeCells>
  <printOptions horizontalCentered="1"/>
  <pageMargins left="0.751388888888889" right="0.751388888888889" top="0.266666666666667" bottom="0.266666666666667" header="0" footer="0"/>
  <pageSetup paperSize="9" scale="58"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pane ySplit="8" topLeftCell="A9" activePane="bottomLeft" state="frozen"/>
      <selection/>
      <selection pane="bottomLeft" activeCell="C10" sqref="C10:C20"/>
    </sheetView>
  </sheetViews>
  <sheetFormatPr defaultColWidth="10" defaultRowHeight="13.5" outlineLevelCol="6"/>
  <cols>
    <col min="1" max="1" width="9" style="1" hidden="1"/>
    <col min="2" max="2" width="13.25" style="1" customWidth="1"/>
    <col min="3" max="3" width="36.875" style="1" customWidth="1"/>
    <col min="4" max="4" width="14.875" style="1" customWidth="1"/>
    <col min="5" max="5" width="28.25" style="1" customWidth="1"/>
    <col min="6" max="6" width="16.375" style="1" customWidth="1"/>
    <col min="7" max="7" width="0.125" style="1" customWidth="1"/>
    <col min="8" max="8" width="9.76666666666667" style="1" customWidth="1"/>
    <col min="9" max="16384" width="10" style="1"/>
  </cols>
  <sheetData>
    <row r="1" ht="33.75" hidden="1" spans="1:3">
      <c r="A1" s="2">
        <v>0</v>
      </c>
      <c r="B1" s="2" t="s">
        <v>266</v>
      </c>
      <c r="C1" s="2" t="s">
        <v>267</v>
      </c>
    </row>
    <row r="2" hidden="1" spans="1:6">
      <c r="A2" s="2">
        <v>0</v>
      </c>
      <c r="B2" s="2" t="s">
        <v>68</v>
      </c>
      <c r="C2" s="2" t="s">
        <v>69</v>
      </c>
      <c r="D2" s="2" t="s">
        <v>70</v>
      </c>
      <c r="E2" s="2" t="s">
        <v>268</v>
      </c>
      <c r="F2" s="2" t="s">
        <v>269</v>
      </c>
    </row>
    <row r="3" ht="112.5" hidden="1" spans="1:7">
      <c r="A3" s="2">
        <v>0</v>
      </c>
      <c r="C3" s="2" t="s">
        <v>73</v>
      </c>
      <c r="D3" s="2" t="s">
        <v>270</v>
      </c>
      <c r="E3" s="2" t="s">
        <v>271</v>
      </c>
      <c r="F3" s="2" t="s">
        <v>272</v>
      </c>
      <c r="G3" s="2" t="s">
        <v>273</v>
      </c>
    </row>
    <row r="4" ht="32" customHeight="1" spans="1:2">
      <c r="A4" s="2">
        <v>0</v>
      </c>
      <c r="B4" s="3" t="s">
        <v>274</v>
      </c>
    </row>
    <row r="5" ht="27.85" customHeight="1" spans="1:6">
      <c r="A5" s="2">
        <v>0</v>
      </c>
      <c r="B5" s="4" t="s">
        <v>275</v>
      </c>
      <c r="C5" s="4"/>
      <c r="D5" s="4"/>
      <c r="E5" s="4"/>
      <c r="F5" s="4"/>
    </row>
    <row r="6" ht="20" customHeight="1" spans="1:6">
      <c r="A6" s="2">
        <v>0</v>
      </c>
      <c r="F6" s="12" t="s">
        <v>2</v>
      </c>
    </row>
    <row r="7" ht="36" customHeight="1" spans="1:6">
      <c r="A7" s="2">
        <v>0</v>
      </c>
      <c r="B7" s="13" t="s">
        <v>276</v>
      </c>
      <c r="C7" s="13" t="s">
        <v>277</v>
      </c>
      <c r="D7" s="13"/>
      <c r="E7" s="13" t="s">
        <v>278</v>
      </c>
      <c r="F7" s="13"/>
    </row>
    <row r="8" ht="26" customHeight="1" spans="1:6">
      <c r="A8" s="2">
        <v>0</v>
      </c>
      <c r="B8" s="13"/>
      <c r="C8" s="13" t="s">
        <v>3</v>
      </c>
      <c r="D8" s="13" t="s">
        <v>279</v>
      </c>
      <c r="E8" s="13" t="s">
        <v>280</v>
      </c>
      <c r="F8" s="13" t="s">
        <v>279</v>
      </c>
    </row>
    <row r="9" ht="24" customHeight="1" spans="1:6">
      <c r="A9" s="2">
        <v>0</v>
      </c>
      <c r="B9" s="13" t="s">
        <v>227</v>
      </c>
      <c r="C9" s="14"/>
      <c r="D9" s="15">
        <f>SUM(D10:D20)</f>
        <v>7.4567</v>
      </c>
      <c r="E9" s="16"/>
      <c r="F9" s="15">
        <f>SUM(F10:F20)</f>
        <v>7.4567</v>
      </c>
    </row>
    <row r="10" ht="24" customHeight="1" spans="1:7">
      <c r="A10" s="2" t="s">
        <v>281</v>
      </c>
      <c r="B10" s="6">
        <v>1</v>
      </c>
      <c r="C10" s="17" t="s">
        <v>228</v>
      </c>
      <c r="D10" s="10">
        <v>0.154</v>
      </c>
      <c r="E10" s="18"/>
      <c r="F10" s="10">
        <v>0.154</v>
      </c>
      <c r="G10" s="2" t="s">
        <v>282</v>
      </c>
    </row>
    <row r="11" ht="24" customHeight="1" spans="2:6">
      <c r="B11" s="6">
        <v>2</v>
      </c>
      <c r="C11" s="17" t="s">
        <v>230</v>
      </c>
      <c r="D11" s="19">
        <v>0.0829</v>
      </c>
      <c r="E11" s="18"/>
      <c r="F11" s="19">
        <v>0.0829</v>
      </c>
    </row>
    <row r="12" ht="24" customHeight="1" spans="2:6">
      <c r="B12" s="6">
        <v>3</v>
      </c>
      <c r="C12" s="17" t="s">
        <v>233</v>
      </c>
      <c r="D12" s="19">
        <v>0.21</v>
      </c>
      <c r="E12" s="18"/>
      <c r="F12" s="19">
        <v>0.21</v>
      </c>
    </row>
    <row r="13" ht="24" customHeight="1" spans="2:6">
      <c r="B13" s="6">
        <v>4</v>
      </c>
      <c r="C13" s="17" t="s">
        <v>234</v>
      </c>
      <c r="D13" s="10">
        <v>0.176</v>
      </c>
      <c r="E13" s="18"/>
      <c r="F13" s="10">
        <v>0.176</v>
      </c>
    </row>
    <row r="14" s="1" customFormat="1" ht="24" customHeight="1" spans="2:6">
      <c r="B14" s="6">
        <v>5</v>
      </c>
      <c r="C14" s="17" t="s">
        <v>235</v>
      </c>
      <c r="D14" s="10">
        <v>0.5</v>
      </c>
      <c r="E14" s="18"/>
      <c r="F14" s="10">
        <v>0.5</v>
      </c>
    </row>
    <row r="15" s="11" customFormat="1" ht="24" customHeight="1" spans="2:6">
      <c r="B15" s="6">
        <v>6</v>
      </c>
      <c r="C15" s="17" t="s">
        <v>236</v>
      </c>
      <c r="D15" s="10">
        <v>0.2</v>
      </c>
      <c r="E15" s="18"/>
      <c r="F15" s="10">
        <v>0.2</v>
      </c>
    </row>
    <row r="16" s="11" customFormat="1" ht="24" customHeight="1" spans="2:6">
      <c r="B16" s="6">
        <v>7</v>
      </c>
      <c r="C16" s="17" t="s">
        <v>242</v>
      </c>
      <c r="D16" s="19">
        <v>0.8063</v>
      </c>
      <c r="E16" s="18"/>
      <c r="F16" s="19">
        <v>0.8063</v>
      </c>
    </row>
    <row r="17" s="11" customFormat="1" ht="24" customHeight="1" spans="2:6">
      <c r="B17" s="6">
        <v>8</v>
      </c>
      <c r="C17" s="17" t="s">
        <v>237</v>
      </c>
      <c r="D17" s="10">
        <v>4.5337</v>
      </c>
      <c r="E17" s="18"/>
      <c r="F17" s="10">
        <v>4.5337</v>
      </c>
    </row>
    <row r="18" s="11" customFormat="1" ht="24" customHeight="1" spans="2:6">
      <c r="B18" s="6">
        <v>9</v>
      </c>
      <c r="C18" s="17" t="s">
        <v>244</v>
      </c>
      <c r="D18" s="10">
        <v>0.1</v>
      </c>
      <c r="E18" s="18"/>
      <c r="F18" s="10">
        <v>0.1</v>
      </c>
    </row>
    <row r="19" s="11" customFormat="1" ht="24" customHeight="1" spans="2:6">
      <c r="B19" s="6">
        <v>10</v>
      </c>
      <c r="C19" s="9" t="s">
        <v>247</v>
      </c>
      <c r="D19" s="19">
        <v>0.65</v>
      </c>
      <c r="E19" s="18"/>
      <c r="F19" s="19">
        <v>0.65</v>
      </c>
    </row>
    <row r="20" ht="24" customHeight="1" spans="2:6">
      <c r="B20" s="6">
        <v>11</v>
      </c>
      <c r="C20" s="9" t="s">
        <v>252</v>
      </c>
      <c r="D20" s="17">
        <v>0.0438</v>
      </c>
      <c r="E20" s="20"/>
      <c r="F20" s="17">
        <v>0.0438</v>
      </c>
    </row>
  </sheetData>
  <mergeCells count="4">
    <mergeCell ref="B5:F5"/>
    <mergeCell ref="C7:D7"/>
    <mergeCell ref="E7:F7"/>
    <mergeCell ref="B7:B8"/>
  </mergeCells>
  <printOptions horizontalCentered="1"/>
  <pageMargins left="0.751388888888889" right="0.751388888888889" top="0.266666666666667" bottom="0.266666666666667" header="0" footer="0"/>
  <pageSetup paperSize="9" scale="87"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topLeftCell="B4" workbookViewId="0">
      <selection activeCell="D24" sqref="D24"/>
    </sheetView>
  </sheetViews>
  <sheetFormatPr defaultColWidth="10" defaultRowHeight="13.5" outlineLevelCol="5"/>
  <cols>
    <col min="1" max="1" width="9" style="1" hidden="1"/>
    <col min="2" max="2" width="9.25" style="1" customWidth="1"/>
    <col min="3" max="3" width="57.875" style="1" customWidth="1"/>
    <col min="4" max="4" width="15.5" style="1" customWidth="1"/>
    <col min="5" max="5" width="19.625" style="1" customWidth="1"/>
    <col min="6" max="6" width="15.5" style="1" customWidth="1"/>
    <col min="7" max="7" width="9.76666666666667" style="1" customWidth="1"/>
    <col min="8" max="8" width="11.5" style="1"/>
    <col min="9" max="16384" width="10" style="1"/>
  </cols>
  <sheetData>
    <row r="1" ht="22.5" hidden="1" spans="1:3">
      <c r="A1" s="2">
        <v>0</v>
      </c>
      <c r="B1" s="2" t="s">
        <v>266</v>
      </c>
      <c r="C1" s="2" t="s">
        <v>283</v>
      </c>
    </row>
    <row r="2" ht="22.5" hidden="1" spans="1:6">
      <c r="A2" s="2">
        <v>0</v>
      </c>
      <c r="B2" s="2" t="s">
        <v>68</v>
      </c>
      <c r="C2" s="2" t="s">
        <v>69</v>
      </c>
      <c r="D2" s="2" t="s">
        <v>70</v>
      </c>
      <c r="E2" s="2" t="s">
        <v>268</v>
      </c>
      <c r="F2" s="2" t="s">
        <v>269</v>
      </c>
    </row>
    <row r="3" hidden="1" spans="1:6">
      <c r="A3" s="2">
        <v>0</v>
      </c>
      <c r="C3" s="2" t="s">
        <v>73</v>
      </c>
      <c r="D3" s="2" t="s">
        <v>270</v>
      </c>
      <c r="E3" s="2" t="s">
        <v>271</v>
      </c>
      <c r="F3" s="2" t="s">
        <v>272</v>
      </c>
    </row>
    <row r="4" ht="26" customHeight="1" spans="1:2">
      <c r="A4" s="2">
        <v>0</v>
      </c>
      <c r="B4" s="3" t="s">
        <v>284</v>
      </c>
    </row>
    <row r="5" ht="27.85" customHeight="1" spans="1:6">
      <c r="A5" s="2">
        <v>0</v>
      </c>
      <c r="B5" s="4" t="s">
        <v>285</v>
      </c>
      <c r="C5" s="4"/>
      <c r="D5" s="4"/>
      <c r="E5" s="4"/>
      <c r="F5" s="4"/>
    </row>
    <row r="6" ht="22" customHeight="1" spans="1:6">
      <c r="A6" s="2">
        <v>0</v>
      </c>
      <c r="F6" s="5" t="s">
        <v>2</v>
      </c>
    </row>
    <row r="7" ht="48" customHeight="1" spans="1:6">
      <c r="A7" s="2">
        <v>0</v>
      </c>
      <c r="B7" s="6" t="s">
        <v>286</v>
      </c>
      <c r="C7" s="6" t="s">
        <v>287</v>
      </c>
      <c r="D7" s="6"/>
      <c r="E7" s="6" t="s">
        <v>288</v>
      </c>
      <c r="F7" s="6"/>
    </row>
    <row r="8" ht="48" customHeight="1" spans="1:6">
      <c r="A8" s="2">
        <v>0</v>
      </c>
      <c r="B8" s="6"/>
      <c r="C8" s="6" t="s">
        <v>289</v>
      </c>
      <c r="D8" s="6" t="s">
        <v>290</v>
      </c>
      <c r="E8" s="6" t="s">
        <v>291</v>
      </c>
      <c r="F8" s="6" t="s">
        <v>290</v>
      </c>
    </row>
    <row r="9" ht="48" customHeight="1" spans="1:6">
      <c r="A9" s="2">
        <v>0</v>
      </c>
      <c r="B9" s="6" t="s">
        <v>256</v>
      </c>
      <c r="C9" s="6"/>
      <c r="D9" s="7">
        <f>SUM(D10:D12)</f>
        <v>0.86</v>
      </c>
      <c r="E9" s="6"/>
      <c r="F9" s="8">
        <f>SUM(F10:F12)</f>
        <v>0.86</v>
      </c>
    </row>
    <row r="10" ht="48" customHeight="1" spans="1:6">
      <c r="A10" s="2"/>
      <c r="B10" s="6">
        <v>4</v>
      </c>
      <c r="C10" s="9" t="s">
        <v>257</v>
      </c>
      <c r="D10" s="10">
        <v>0.5</v>
      </c>
      <c r="E10" s="6" t="s">
        <v>292</v>
      </c>
      <c r="F10" s="10">
        <v>0.5</v>
      </c>
    </row>
    <row r="11" ht="48" customHeight="1" spans="1:6">
      <c r="A11" s="2"/>
      <c r="B11" s="6">
        <v>5</v>
      </c>
      <c r="C11" s="9" t="s">
        <v>262</v>
      </c>
      <c r="D11" s="10">
        <v>0.08</v>
      </c>
      <c r="E11" s="6" t="s">
        <v>292</v>
      </c>
      <c r="F11" s="10">
        <v>0.08</v>
      </c>
    </row>
    <row r="12" ht="48" customHeight="1" spans="1:6">
      <c r="A12" s="2"/>
      <c r="B12" s="6">
        <v>6</v>
      </c>
      <c r="C12" s="9" t="s">
        <v>263</v>
      </c>
      <c r="D12" s="10">
        <v>0.28</v>
      </c>
      <c r="E12" s="6" t="s">
        <v>292</v>
      </c>
      <c r="F12" s="10">
        <v>0.28</v>
      </c>
    </row>
  </sheetData>
  <autoFilter xmlns:etc="http://www.wps.cn/officeDocument/2017/etCustomData" ref="A9:F12" etc:filterBottomFollowUsedRange="0">
    <sortState ref="A9:F12">
      <sortCondition ref="C9:C42"/>
    </sortState>
    <extLst/>
  </autoFilter>
  <mergeCells count="4">
    <mergeCell ref="B5:F5"/>
    <mergeCell ref="C7:D7"/>
    <mergeCell ref="E7:F7"/>
    <mergeCell ref="B7:B8"/>
  </mergeCells>
  <printOptions horizontalCentered="1"/>
  <pageMargins left="0.751388888888889" right="0.751388888888889" top="0.660416666666667" bottom="0.660416666666667" header="0" footer="0"/>
  <pageSetup paperSize="9" scale="74"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新增地方政府一般债券情况表</vt:lpstr>
      <vt:lpstr>新增地方政府专项债券情况表-市本级</vt:lpstr>
      <vt:lpstr>新增地方政府一般债券情况表 市本级</vt:lpstr>
      <vt:lpstr>新增地方政府专项债券情况表 市本级</vt:lpstr>
      <vt:lpstr>新增地方政府一般债券资金收支情况表</vt:lpstr>
      <vt:lpstr>新增地方政府专项债券资金收支情况表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夜微明</cp:lastModifiedBy>
  <dcterms:created xsi:type="dcterms:W3CDTF">2023-07-07T08:25:00Z</dcterms:created>
  <dcterms:modified xsi:type="dcterms:W3CDTF">2025-06-20T04:08:43Z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64C0769D0441467EA2F5ECA180FA2609_13</vt:lpwstr>
  </property>
</Properties>
</file>