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<sst xmlns="http://schemas.openxmlformats.org/spreadsheetml/2006/main" count="1050" uniqueCount="390">
  <si>
    <t>市不动产登记中心（事业）</t>
  </si>
  <si>
    <t>2021年部门预算</t>
  </si>
  <si>
    <t>批复日期：  2021   年  2 月 8  日</t>
  </si>
  <si>
    <t>表1</t>
  </si>
  <si>
    <t>部门收支总表</t>
  </si>
  <si>
    <t/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</si>
  <si>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</si>
  <si>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</si>
  <si>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</si>
  <si>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</si>
  <si>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</si>
  <si>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</si>
  <si>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</si>
  <si>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</si>
  <si>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</si>
  <si>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三、财政专户管理资金收入</t>
  </si>
  <si>
    <t>三、国防支出</t>
  </si>
  <si>
    <t>四、事业单位经营收入</t>
  </si>
  <si>
    <t>四、公共安全支出</t>
  </si>
  <si>
    <t>五、其他收入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</si>
  <si>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</si>
  <si>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</si>
  <si>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</si>
  <si>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</si>
  <si>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</si>
  <si>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</si>
  <si>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</si>
  <si>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</si>
  <si>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</si>
  <si>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</si>
  <si>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</si>
  <si>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</si>
  <si>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</si>
  <si>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</si>
  <si>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</si>
  <si>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</si>
  <si>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</si>
  <si>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</si>
  <si>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</si>
  <si>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</si>
  <si>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</si>
  <si>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</si>
  <si>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</si>
  <si>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</si>
  <si>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</si>
  <si>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</si>
  <si>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</si>
  <si>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</si>
  <si>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</si>
  <si>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</si>
  <si>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八、用事业基金弥补收支差额</t>
  </si>
  <si>
    <t xml:space="preserve">三十、事业单位结余分配 </t>
  </si>
  <si>
    <t>九、上年结转</t>
  </si>
  <si>
    <t xml:space="preserve">    其中：转入事业基金</t>
  </si>
  <si>
    <t>三十一、结转下年</t>
  </si>
  <si>
    <t>收      入      总      计</t>
  </si>
  <si>
    <t>支      出      总      计</t>
  </si>
  <si>
    <t>表1-1</t>
  </si>
  <si>
    <t>部门收入总表</t>
  </si>
  <si>
    <t>项目</t>
  </si>
  <si>
    <t>合计</t>
  </si>
  <si>
    <t>上年结转</t>
  </si>
  <si>
    <t>一般公共预算拨款收入</t>
  </si>
  <si>
    <t>政府性基金预算收入</t>
  </si>
  <si>
    <t>财政专户管理资金收入</t>
  </si>
  <si>
    <t>其他收入</t>
  </si>
  <si>
    <t>上级补助收入</t>
  </si>
  <si>
    <t>附属单位上缴收入</t>
  </si>
  <si>
    <t>经营收入</t>
  </si>
  <si>
    <t>用事业基金弥补收支差额</t>
  </si>
  <si>
    <t>科目编码</t>
  </si>
  <si>
    <t>单位编码</t>
  </si>
  <si>
    <t>单位名称（科目）</t>
  </si>
  <si>
    <t>类</t>
  </si>
  <si>
    <t>款</t>
  </si>
  <si>
    <t>项</t>
  </si>
  <si>
    <t>**</t>
  </si>
  <si>
    <t>市不动产登记中心</t>
  </si>
  <si>
    <t>208</t>
  </si>
  <si>
    <t>05</t>
  </si>
  <si>
    <t>02</t>
  </si>
  <si>
    <t>504514</t>
  </si>
  <si>
    <t xml:space="preserve">  事业单位离退休</t>
  </si>
  <si>
    <t xml:space="preserve">  机关事业单位基本养老保险缴费支出</t>
  </si>
  <si>
    <t>210</t>
  </si>
  <si>
    <t>11</t>
  </si>
  <si>
    <t xml:space="preserve">  事业单位医疗</t>
  </si>
  <si>
    <t>212</t>
  </si>
  <si>
    <t>08</t>
  </si>
  <si>
    <t xml:space="preserve">  土地开发支出</t>
  </si>
  <si>
    <t>220</t>
  </si>
  <si>
    <t>01</t>
  </si>
  <si>
    <t>50</t>
  </si>
  <si>
    <t xml:space="preserve">  事业运行</t>
  </si>
  <si>
    <t>表1-2</t>
  </si>
  <si>
    <t>部门支出总表</t>
  </si>
  <si>
    <t>项    目</t>
  </si>
  <si>
    <t>基本支出</t>
  </si>
  <si>
    <t>项目支出</t>
  </si>
  <si>
    <t>上缴上级支出</t>
  </si>
  <si>
    <t>对附属单位补助支出</t>
  </si>
  <si>
    <t>单位代码</t>
  </si>
  <si>
    <t>表2</t>
  </si>
  <si>
    <t>财政拨款收支总表</t>
  </si>
  <si>
    <t>一般公共预算</t>
  </si>
  <si>
    <t>政府性基金预算</t>
  </si>
  <si>
    <t xml:space="preserve"> 国有资本经营预算</t>
  </si>
  <si>
    <t>上年财政拨款结转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</si>
  <si>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</si>
  <si>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</si>
  <si>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</si>
  <si>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</si>
  <si>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</si>
  <si>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</si>
  <si>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</si>
  <si>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</si>
  <si>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</si>
  <si>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</si>
  <si>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</si>
  <si>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</si>
  <si>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</si>
  <si>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</si>
  <si>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</si>
  <si>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</si>
  <si>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</si>
  <si>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</si>
  <si>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</si>
  <si>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</si>
  <si>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</si>
  <si>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</si>
  <si>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</si>
  <si>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</si>
  <si>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</si>
  <si>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</si>
  <si>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</si>
  <si>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</si>
  <si>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</si>
  <si>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</si>
  <si>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</si>
  <si>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</si>
  <si>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</si>
  <si>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</si>
  <si>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</si>
  <si>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 xml:space="preserve">  抗疫特别国债安排的支出</t>
  </si>
  <si>
    <t>二、结转下年</t>
  </si>
  <si>
    <t>表2-1</t>
  </si>
  <si>
    <t>财政拨款支出预算表（政府经济分类科目）</t>
  </si>
  <si>
    <t>总计</t>
  </si>
  <si>
    <t>当年财政拨款</t>
  </si>
  <si>
    <t>上年结转安排</t>
  </si>
  <si>
    <t>小计</t>
  </si>
  <si>
    <t xml:space="preserve">  对事业单位经常性补助</t>
  </si>
  <si>
    <t>505</t>
  </si>
  <si>
    <t xml:space="preserve">    工资福利支出</t>
  </si>
  <si>
    <t xml:space="preserve">    商品和服务支出</t>
  </si>
  <si>
    <t xml:space="preserve">  对事业单位资本性补助</t>
  </si>
  <si>
    <t>506</t>
  </si>
  <si>
    <t xml:space="preserve">    资本性支出（一）</t>
  </si>
  <si>
    <t xml:space="preserve">  对个人和家庭的补助</t>
  </si>
  <si>
    <t>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</si>
  <si>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</si>
  <si>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</si>
  <si>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</si>
  <si>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</si>
  <si>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</si>
  <si>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</si>
  <si>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 xml:space="preserve">债务利息及发行费用
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</si>
  <si>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</si>
  <si>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</si>
  <si>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</si>
  <si>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</si>
  <si>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</si>
  <si>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</si>
  <si>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单位名称  （科目）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</si>
  <si>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</si>
  <si>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</si>
  <si>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</si>
  <si>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</si>
  <si>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</si>
  <si>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</si>
  <si>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</si>
  <si>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</si>
  <si>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</si>
  <si>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</si>
  <si>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</si>
  <si>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</si>
  <si>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</si>
  <si>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</si>
  <si>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</si>
  <si>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</si>
  <si>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</si>
  <si>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水电费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</si>
  <si>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</si>
  <si>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</si>
  <si>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</si>
  <si>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</si>
  <si>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</si>
  <si>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</si>
  <si>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</si>
  <si>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</si>
  <si>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</si>
  <si>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</si>
  <si>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</si>
  <si>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</si>
  <si>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</si>
  <si>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</si>
  <si>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</si>
  <si>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</si>
  <si>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</si>
  <si>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</si>
  <si>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</si>
  <si>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</si>
  <si>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</si>
  <si>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</si>
  <si>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</si>
  <si>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</si>
  <si>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</si>
  <si>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</si>
  <si>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</si>
  <si>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</si>
  <si>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</si>
  <si>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</si>
  <si>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</si>
  <si>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</si>
  <si>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</si>
  <si>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</si>
  <si>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</si>
  <si>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</si>
  <si>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 xml:space="preserve"> 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</si>
  <si>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</si>
  <si>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</si>
  <si>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</si>
  <si>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</si>
  <si>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</si>
  <si>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</si>
  <si>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</si>
  <si>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</si>
  <si>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</si>
  <si>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</si>
  <si>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</si>
  <si>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</si>
  <si>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</si>
  <si>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</si>
  <si>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</si>
  <si>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</si>
  <si>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</si>
  <si>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</si>
  <si>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</si>
  <si>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</si>
  <si>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</si>
  <si>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</si>
  <si>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</si>
  <si>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</si>
  <si>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</si>
  <si>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</si>
  <si>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</si>
  <si>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</si>
  <si>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</si>
  <si>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</si>
  <si>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</si>
  <si>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</si>
  <si>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</si>
  <si>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</si>
  <si>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工资福利支出</t>
  </si>
  <si>
    <t>301</t>
  </si>
  <si>
    <t xml:space="preserve">    基本工资</t>
  </si>
  <si>
    <t xml:space="preserve">    津贴补贴</t>
  </si>
  <si>
    <t xml:space="preserve">    机关事业单位基本养老保险缴费</t>
  </si>
  <si>
    <t>10</t>
  </si>
  <si>
    <t xml:space="preserve">    职工基本医疗保险缴费</t>
  </si>
  <si>
    <t>12</t>
  </si>
  <si>
    <t xml:space="preserve">    其他社会保障缴费</t>
  </si>
  <si>
    <t xml:space="preserve">  商品和服务支出</t>
  </si>
  <si>
    <t>302</t>
  </si>
  <si>
    <t xml:space="preserve">    办公费</t>
  </si>
  <si>
    <t xml:space="preserve">    印刷费</t>
  </si>
  <si>
    <t xml:space="preserve">    水电费</t>
  </si>
  <si>
    <t>07</t>
  </si>
  <si>
    <t xml:space="preserve">    邮电费</t>
  </si>
  <si>
    <t>09</t>
  </si>
  <si>
    <t xml:space="preserve">    物业管理费</t>
  </si>
  <si>
    <t xml:space="preserve">    差旅费</t>
  </si>
  <si>
    <t>13</t>
  </si>
  <si>
    <t xml:space="preserve">    维修(护)费</t>
  </si>
  <si>
    <t>15</t>
  </si>
  <si>
    <t xml:space="preserve">    会议费</t>
  </si>
  <si>
    <t>16</t>
  </si>
  <si>
    <t xml:space="preserve">    培训费</t>
  </si>
  <si>
    <t>17</t>
  </si>
  <si>
    <t xml:space="preserve">    公务接待费</t>
  </si>
  <si>
    <t>26</t>
  </si>
  <si>
    <t xml:space="preserve">    劳务费</t>
  </si>
  <si>
    <t>28</t>
  </si>
  <si>
    <t xml:space="preserve">    工会经费</t>
  </si>
  <si>
    <t>29</t>
  </si>
  <si>
    <t xml:space="preserve">    福利费</t>
  </si>
  <si>
    <t>31</t>
  </si>
  <si>
    <t xml:space="preserve">    公务用车运行维护费</t>
  </si>
  <si>
    <t>99</t>
  </si>
  <si>
    <t xml:space="preserve">    其他商品和服务支出</t>
  </si>
  <si>
    <t>303</t>
  </si>
  <si>
    <t xml:space="preserve">    奖励金</t>
  </si>
  <si>
    <t>表3-2</t>
  </si>
  <si>
    <t>一般公共预算项目支出预算表</t>
  </si>
  <si>
    <t>单位名称（项目）</t>
  </si>
  <si>
    <t>金额</t>
  </si>
  <si>
    <t>本表无数据</t>
  </si>
  <si>
    <t>表3-3</t>
  </si>
  <si>
    <t>一般公共预算“三公”经费支出表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</si>
  <si>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</si>
  <si>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</si>
  <si>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</si>
  <si>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</si>
  <si>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</si>
  <si>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</si>
  <si>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</si>
  <si>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</si>
  <si>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</si>
  <si>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</si>
  <si>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</si>
  <si>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</si>
  <si>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本年国有经营预算支出</t>
  </si>
  <si>
    <t>表6</t>
  </si>
  <si>
    <t>2021年部门预算项目绩效目标</t>
  </si>
  <si>
    <t>单位名称(项目名称)</t>
  </si>
  <si>
    <t>项目资金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</si>
  <si>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</si>
  <si>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</si>
  <si>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</si>
  <si>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</si>
  <si>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</si>
  <si>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</si>
  <si>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</si>
  <si>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</si>
  <si>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</si>
  <si>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</si>
  <si>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部门（单位）整体支出绩效目标申报表</t>
  </si>
  <si>
    <t>部门（单位）名称</t>
  </si>
  <si>
    <t>年度
主要
任务</t>
  </si>
  <si>
    <t>任务名称</t>
  </si>
  <si>
    <t>主要内容</t>
  </si>
  <si>
    <t>预算金额</t>
  </si>
  <si>
    <t>总额</t>
  </si>
  <si>
    <t>事业运行-日常公用经费（返还额度）</t>
  </si>
  <si>
    <t>日常公用支出</t>
  </si>
  <si>
    <t>事业运行-商品和服务支出</t>
  </si>
  <si>
    <t>事业运行-人员经费</t>
  </si>
  <si>
    <t>人员工资津补贴社保费</t>
  </si>
  <si>
    <t>金额合计</t>
  </si>
  <si>
    <t>年度
总体
目标</t>
  </si>
  <si>
    <t xml:space="preserve">在政府及主管部门的领导下，始终坚持：便民、高效、廉洁、规范的服务理念，务实进取，让办事群众和企业满意度提高。负责市辖区不动产登记档案的查询利用工作。承担市级及辖区不动产的登记发证工作。包括首次登记、变更登记、转移登记抵押登记。						</t>
  </si>
  <si>
    <t>绩效目标</t>
  </si>
  <si>
    <t>一级指标</t>
  </si>
  <si>
    <t>二级指标</t>
  </si>
  <si>
    <t>三级指标序号</t>
  </si>
  <si>
    <t>项目完成目标</t>
  </si>
  <si>
    <t>数量指标</t>
  </si>
  <si>
    <t>首次登记（件）</t>
  </si>
  <si>
    <t xml:space="preserve">≧500	</t>
  </si>
  <si>
    <t>档案查询（次）	数量指标2N</t>
  </si>
  <si>
    <t xml:space="preserve">≧89000	</t>
  </si>
  <si>
    <t>转移登记（件）	数量指标3N</t>
  </si>
  <si>
    <t xml:space="preserve">≧35000	</t>
  </si>
  <si>
    <t>抵押登记（件)</t>
  </si>
  <si>
    <t xml:space="preserve">≧7000	</t>
  </si>
  <si>
    <t>预告登记（件）</t>
  </si>
  <si>
    <t xml:space="preserve">≧17000	</t>
  </si>
  <si>
    <t>质量指标</t>
  </si>
  <si>
    <t>各项登记工作对象覆盖率</t>
  </si>
  <si>
    <t>100%</t>
  </si>
  <si>
    <t>时效指标</t>
  </si>
  <si>
    <t>完成时限</t>
  </si>
  <si>
    <t>2021年12月31日</t>
  </si>
  <si>
    <t>转移登记、抵押登记及时率</t>
  </si>
  <si>
    <t xml:space="preserve">100%	</t>
  </si>
  <si>
    <t>成本指标</t>
  </si>
  <si>
    <t>人员经费（百元）</t>
  </si>
  <si>
    <t>38686</t>
  </si>
  <si>
    <t>其他商品和服务支出（百元）</t>
  </si>
  <si>
    <t>93602</t>
  </si>
  <si>
    <t>项目效果指标</t>
  </si>
  <si>
    <t>经济效益</t>
  </si>
  <si>
    <t>社会效益</t>
  </si>
  <si>
    <t>登记服务准确率</t>
  </si>
  <si>
    <t xml:space="preserve">	100%</t>
  </si>
  <si>
    <t>可持续性</t>
  </si>
  <si>
    <t>生态效益指标</t>
  </si>
  <si>
    <t>社会公众满意度</t>
  </si>
  <si>
    <t xml:space="preserve">≧95%	</t>
  </si>
  <si>
    <t>办理不动产登记群众满意度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</si>
</sst>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&quot;\&quot;#,##0.00_);\(&quot;\&quot;#,##0.00\)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黑体"/>
      <charset val="134"/>
    </font>
    <font>
      <sz val="16"/>
      <name val="宋体"/>
      <charset val="134"/>
    </font>
    <font>
      <sz val="9"/>
      <color indexed="8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9"/>
      <name val="Times New Roman"/>
      <charset val="0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40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43" applyNumberFormat="0" applyAlignment="0" applyProtection="0">
      <alignment vertical="center"/>
    </xf>
    <xf numFmtId="0" fontId="34" fillId="12" borderId="39" applyNumberFormat="0" applyAlignment="0" applyProtection="0">
      <alignment vertical="center"/>
    </xf>
    <xf numFmtId="0" fontId="35" fillId="13" borderId="4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7" fillId="0" borderId="4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" fontId="6" fillId="0" borderId="0"/>
  </cellStyleXfs>
  <cellXfs count="245">
    <xf numFmtId="0" fontId="0" fillId="0" borderId="0" xfId="0">
      <alignment vertical="center"/>
    </xf>
    <xf numFmtId="0" fontId="1" fillId="0" borderId="0" xfId="5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50" applyNumberFormat="1" applyFont="1" applyFill="1" applyBorder="1" applyAlignment="1">
      <alignment vertical="center"/>
    </xf>
    <xf numFmtId="0" fontId="5" fillId="0" borderId="0" xfId="50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>
      <alignment horizontal="center" vertical="center" wrapText="1"/>
    </xf>
    <xf numFmtId="0" fontId="1" fillId="0" borderId="3" xfId="5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vertical="center" wrapText="1"/>
    </xf>
    <xf numFmtId="0" fontId="1" fillId="0" borderId="2" xfId="50" applyNumberFormat="1" applyFont="1" applyFill="1" applyBorder="1" applyAlignment="1">
      <alignment vertical="center" wrapText="1"/>
    </xf>
    <xf numFmtId="0" fontId="1" fillId="0" borderId="3" xfId="50" applyNumberFormat="1" applyFont="1" applyFill="1" applyBorder="1" applyAlignment="1">
      <alignment vertical="center" wrapText="1"/>
    </xf>
    <xf numFmtId="0" fontId="1" fillId="0" borderId="4" xfId="50" applyNumberFormat="1" applyFont="1" applyFill="1" applyBorder="1" applyAlignment="1">
      <alignment horizontal="center" vertical="center" wrapText="1"/>
    </xf>
    <xf numFmtId="0" fontId="1" fillId="0" borderId="5" xfId="50" applyNumberFormat="1" applyFont="1" applyFill="1" applyBorder="1" applyAlignment="1">
      <alignment horizontal="center" vertical="center" wrapText="1"/>
    </xf>
    <xf numFmtId="0" fontId="1" fillId="0" borderId="6" xfId="50" applyNumberFormat="1" applyFont="1" applyFill="1" applyBorder="1" applyAlignment="1">
      <alignment horizontal="center" vertical="center" wrapText="1"/>
    </xf>
    <xf numFmtId="0" fontId="1" fillId="0" borderId="7" xfId="50" applyNumberFormat="1" applyFont="1" applyFill="1" applyBorder="1" applyAlignment="1">
      <alignment horizontal="center" vertical="center" wrapText="1"/>
    </xf>
    <xf numFmtId="0" fontId="1" fillId="0" borderId="8" xfId="50" applyNumberFormat="1" applyFont="1" applyFill="1" applyBorder="1" applyAlignment="1">
      <alignment horizontal="center" vertical="center" wrapText="1"/>
    </xf>
    <xf numFmtId="0" fontId="1" fillId="0" borderId="5" xfId="50" applyNumberFormat="1" applyFont="1" applyFill="1" applyBorder="1" applyAlignment="1">
      <alignment vertical="center" wrapText="1"/>
    </xf>
    <xf numFmtId="0" fontId="1" fillId="0" borderId="6" xfId="50" applyNumberFormat="1" applyFont="1" applyFill="1" applyBorder="1" applyAlignment="1">
      <alignment vertical="center" wrapText="1"/>
    </xf>
    <xf numFmtId="0" fontId="1" fillId="0" borderId="1" xfId="50" applyNumberFormat="1" applyFont="1" applyFill="1" applyBorder="1" applyAlignment="1">
      <alignment horizontal="left" vertical="center" wrapText="1"/>
    </xf>
    <xf numFmtId="0" fontId="1" fillId="0" borderId="3" xfId="50" applyNumberFormat="1" applyFont="1" applyFill="1" applyBorder="1" applyAlignment="1">
      <alignment horizontal="left" vertical="center" wrapText="1"/>
    </xf>
    <xf numFmtId="0" fontId="1" fillId="0" borderId="4" xfId="50" applyNumberFormat="1" applyFont="1" applyFill="1" applyBorder="1" applyAlignment="1">
      <alignment vertical="center" wrapText="1"/>
    </xf>
    <xf numFmtId="0" fontId="1" fillId="0" borderId="5" xfId="50" applyNumberFormat="1" applyFont="1" applyFill="1" applyBorder="1" applyAlignment="1">
      <alignment horizontal="left" vertical="center" wrapText="1"/>
    </xf>
    <xf numFmtId="0" fontId="1" fillId="0" borderId="6" xfId="50" applyNumberFormat="1" applyFont="1" applyFill="1" applyBorder="1" applyAlignment="1">
      <alignment horizontal="left" vertical="center" wrapText="1"/>
    </xf>
    <xf numFmtId="0" fontId="1" fillId="0" borderId="9" xfId="50" applyNumberFormat="1" applyFont="1" applyFill="1" applyBorder="1" applyAlignment="1">
      <alignment vertical="center" wrapText="1"/>
    </xf>
    <xf numFmtId="0" fontId="1" fillId="0" borderId="10" xfId="50" applyNumberFormat="1" applyFont="1" applyFill="1" applyBorder="1" applyAlignment="1">
      <alignment vertical="center" wrapText="1"/>
    </xf>
    <xf numFmtId="0" fontId="1" fillId="0" borderId="10" xfId="50" applyNumberFormat="1" applyFont="1" applyFill="1" applyBorder="1" applyAlignment="1">
      <alignment horizontal="left" vertical="center" wrapText="1"/>
    </xf>
    <xf numFmtId="0" fontId="1" fillId="0" borderId="11" xfId="50" applyNumberFormat="1" applyFont="1" applyFill="1" applyBorder="1" applyAlignment="1">
      <alignment vertical="center" wrapText="1"/>
    </xf>
    <xf numFmtId="0" fontId="1" fillId="0" borderId="10" xfId="50" applyNumberFormat="1" applyFont="1" applyFill="1" applyBorder="1" applyAlignment="1">
      <alignment horizontal="center" vertical="center" wrapText="1"/>
    </xf>
    <xf numFmtId="0" fontId="1" fillId="0" borderId="12" xfId="50" applyNumberFormat="1" applyFont="1" applyFill="1" applyBorder="1" applyAlignment="1">
      <alignment horizontal="center" vertical="center" wrapText="1"/>
    </xf>
    <xf numFmtId="0" fontId="1" fillId="0" borderId="13" xfId="50" applyNumberFormat="1" applyFont="1" applyFill="1" applyBorder="1" applyAlignment="1">
      <alignment horizontal="left" vertical="center" wrapText="1"/>
    </xf>
    <xf numFmtId="0" fontId="1" fillId="0" borderId="0" xfId="50" applyNumberFormat="1" applyFont="1" applyFill="1" applyBorder="1" applyAlignment="1">
      <alignment horizontal="left" vertical="center" wrapText="1"/>
    </xf>
    <xf numFmtId="0" fontId="1" fillId="0" borderId="14" xfId="5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38" applyFont="1" applyFill="1" applyBorder="1" applyAlignment="1">
      <alignment horizontal="center" vertical="center"/>
    </xf>
    <xf numFmtId="0" fontId="1" fillId="0" borderId="10" xfId="38" applyFont="1" applyFill="1" applyBorder="1" applyAlignment="1">
      <alignment horizontal="left" vertical="center" wrapText="1"/>
    </xf>
    <xf numFmtId="0" fontId="1" fillId="0" borderId="10" xfId="38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38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/>
    <xf numFmtId="0" fontId="8" fillId="2" borderId="0" xfId="0" applyNumberFormat="1" applyFont="1" applyFill="1" applyBorder="1" applyAlignment="1"/>
    <xf numFmtId="0" fontId="8" fillId="2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vertical="center" wrapText="1"/>
    </xf>
    <xf numFmtId="49" fontId="8" fillId="0" borderId="10" xfId="0" applyNumberFormat="1" applyFont="1" applyFill="1" applyBorder="1" applyAlignment="1" applyProtection="1">
      <alignment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4" fontId="8" fillId="0" borderId="15" xfId="0" applyNumberFormat="1" applyFont="1" applyFill="1" applyBorder="1" applyAlignment="1" applyProtection="1">
      <alignment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 applyProtection="1">
      <alignment vertical="center" wrapText="1"/>
    </xf>
    <xf numFmtId="0" fontId="8" fillId="2" borderId="1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2" borderId="0" xfId="0" applyNumberFormat="1" applyFont="1" applyFill="1" applyBorder="1" applyAlignment="1" applyProtection="1">
      <alignment vertical="center" wrapText="1"/>
    </xf>
    <xf numFmtId="1" fontId="8" fillId="0" borderId="0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 applyBorder="1" applyAlignment="1"/>
    <xf numFmtId="0" fontId="12" fillId="2" borderId="0" xfId="0" applyNumberFormat="1" applyFont="1" applyFill="1" applyBorder="1" applyAlignment="1"/>
    <xf numFmtId="0" fontId="8" fillId="2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" fontId="8" fillId="0" borderId="7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Continuous" vertical="center"/>
    </xf>
    <xf numFmtId="0" fontId="8" fillId="0" borderId="16" xfId="0" applyNumberFormat="1" applyFont="1" applyFill="1" applyBorder="1" applyAlignment="1" applyProtection="1">
      <alignment horizontal="centerContinuous" vertical="center"/>
    </xf>
    <xf numFmtId="0" fontId="8" fillId="0" borderId="17" xfId="0" applyNumberFormat="1" applyFont="1" applyFill="1" applyBorder="1" applyAlignment="1" applyProtection="1">
      <alignment horizontal="centerContinuous" vertical="center"/>
    </xf>
    <xf numFmtId="1" fontId="8" fillId="0" borderId="8" xfId="0" applyNumberFormat="1" applyFont="1" applyFill="1" applyBorder="1" applyAlignment="1" applyProtection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15" xfId="0" applyNumberFormat="1" applyFont="1" applyFill="1" applyBorder="1" applyAlignment="1" applyProtection="1">
      <alignment vertical="center" wrapText="1"/>
    </xf>
    <xf numFmtId="49" fontId="8" fillId="0" borderId="19" xfId="0" applyNumberFormat="1" applyFont="1" applyFill="1" applyBorder="1" applyAlignment="1" applyProtection="1">
      <alignment horizontal="center" vertical="center" wrapText="1"/>
    </xf>
    <xf numFmtId="4" fontId="8" fillId="0" borderId="19" xfId="0" applyNumberFormat="1" applyFont="1" applyFill="1" applyBorder="1" applyAlignment="1" applyProtection="1">
      <alignment vertical="center" wrapText="1"/>
    </xf>
    <xf numFmtId="49" fontId="8" fillId="0" borderId="19" xfId="0" applyNumberFormat="1" applyFont="1" applyFill="1" applyBorder="1" applyAlignment="1" applyProtection="1">
      <alignment vertical="center" wrapText="1"/>
    </xf>
    <xf numFmtId="0" fontId="8" fillId="0" borderId="15" xfId="0" applyNumberFormat="1" applyFont="1" applyFill="1" applyBorder="1" applyAlignment="1" applyProtection="1">
      <alignment vertical="center" wrapText="1"/>
    </xf>
    <xf numFmtId="0" fontId="8" fillId="0" borderId="19" xfId="0" applyNumberFormat="1" applyFont="1" applyFill="1" applyBorder="1" applyAlignment="1" applyProtection="1">
      <alignment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4" fontId="8" fillId="0" borderId="20" xfId="0" applyNumberFormat="1" applyFont="1" applyFill="1" applyBorder="1" applyAlignment="1" applyProtection="1">
      <alignment vertical="center" wrapText="1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4" fontId="8" fillId="0" borderId="21" xfId="0" applyNumberFormat="1" applyFont="1" applyFill="1" applyBorder="1" applyAlignment="1" applyProtection="1">
      <alignment vertical="center" wrapText="1"/>
    </xf>
    <xf numFmtId="0" fontId="8" fillId="0" borderId="18" xfId="0" applyNumberFormat="1" applyFont="1" applyFill="1" applyBorder="1" applyAlignment="1" applyProtection="1">
      <alignment horizontal="left"/>
    </xf>
    <xf numFmtId="0" fontId="8" fillId="0" borderId="4" xfId="0" applyNumberFormat="1" applyFont="1" applyFill="1" applyBorder="1" applyAlignment="1">
      <alignment horizontal="centerContinuous" vertical="center"/>
    </xf>
    <xf numFmtId="1" fontId="8" fillId="0" borderId="4" xfId="0" applyNumberFormat="1" applyFont="1" applyFill="1" applyBorder="1" applyAlignment="1">
      <alignment horizontal="centerContinuous" vertical="center"/>
    </xf>
    <xf numFmtId="1" fontId="8" fillId="0" borderId="1" xfId="0" applyNumberFormat="1" applyFont="1" applyFill="1" applyBorder="1" applyAlignment="1">
      <alignment horizontal="centerContinuous" vertic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>
      <alignment horizontal="centerContinuous" vertical="center"/>
    </xf>
    <xf numFmtId="1" fontId="8" fillId="0" borderId="7" xfId="0" applyNumberFormat="1" applyFont="1" applyFill="1" applyBorder="1" applyAlignment="1">
      <alignment horizontal="centerContinuous" vertical="center"/>
    </xf>
    <xf numFmtId="1" fontId="8" fillId="0" borderId="22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/>
    </xf>
    <xf numFmtId="1" fontId="8" fillId="0" borderId="22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1" fontId="13" fillId="0" borderId="0" xfId="50" applyFont="1" applyFill="1" applyBorder="1" applyAlignment="1">
      <alignment horizontal="center" vertical="center"/>
    </xf>
    <xf numFmtId="1" fontId="6" fillId="0" borderId="15" xfId="50" applyFont="1" applyFill="1" applyBorder="1" applyAlignment="1">
      <alignment horizontal="center" vertical="center"/>
    </xf>
    <xf numFmtId="1" fontId="6" fillId="0" borderId="16" xfId="50" applyFont="1" applyFill="1" applyBorder="1" applyAlignment="1">
      <alignment horizontal="center" vertical="center"/>
    </xf>
    <xf numFmtId="1" fontId="6" fillId="0" borderId="17" xfId="50" applyFont="1" applyFill="1" applyBorder="1" applyAlignment="1">
      <alignment horizontal="center" vertical="center"/>
    </xf>
    <xf numFmtId="1" fontId="6" fillId="0" borderId="11" xfId="50" applyFont="1" applyFill="1" applyBorder="1" applyAlignment="1">
      <alignment horizontal="center" vertical="center"/>
    </xf>
    <xf numFmtId="1" fontId="6" fillId="0" borderId="24" xfId="50" applyFont="1" applyFill="1" applyBorder="1" applyAlignment="1">
      <alignment horizontal="center" vertical="center"/>
    </xf>
    <xf numFmtId="0" fontId="6" fillId="0" borderId="11" xfId="50" applyNumberFormat="1" applyFont="1" applyFill="1" applyBorder="1" applyAlignment="1">
      <alignment horizontal="center" vertical="center" wrapText="1"/>
    </xf>
    <xf numFmtId="1" fontId="6" fillId="0" borderId="10" xfId="50" applyFont="1" applyFill="1" applyBorder="1" applyAlignment="1">
      <alignment horizontal="center" vertical="center"/>
    </xf>
    <xf numFmtId="1" fontId="6" fillId="0" borderId="25" xfId="50" applyFont="1" applyFill="1" applyBorder="1" applyAlignment="1">
      <alignment horizontal="center" vertical="center"/>
    </xf>
    <xf numFmtId="0" fontId="6" fillId="0" borderId="25" xfId="50" applyNumberFormat="1" applyFont="1" applyFill="1" applyBorder="1" applyAlignment="1">
      <alignment horizontal="center" vertical="center" wrapText="1"/>
    </xf>
    <xf numFmtId="1" fontId="6" fillId="0" borderId="10" xfId="50" applyFont="1" applyFill="1" applyBorder="1" applyAlignment="1">
      <alignment vertical="center"/>
    </xf>
    <xf numFmtId="4" fontId="6" fillId="0" borderId="10" xfId="50" applyNumberFormat="1" applyFont="1" applyFill="1" applyBorder="1" applyAlignment="1">
      <alignment vertical="center" wrapText="1"/>
    </xf>
    <xf numFmtId="1" fontId="6" fillId="0" borderId="0" xfId="50" applyFont="1" applyFill="1" applyBorder="1" applyAlignment="1">
      <alignment vertical="center"/>
    </xf>
    <xf numFmtId="1" fontId="6" fillId="0" borderId="0" xfId="50" applyFont="1" applyFill="1" applyBorder="1" applyAlignment="1">
      <alignment horizontal="right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27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4" fontId="1" fillId="0" borderId="1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>
      <alignment vertical="center"/>
    </xf>
    <xf numFmtId="4" fontId="1" fillId="0" borderId="10" xfId="0" applyNumberFormat="1" applyFont="1" applyFill="1" applyBorder="1" applyAlignment="1" applyProtection="1">
      <alignment vertical="center" wrapText="1"/>
    </xf>
    <xf numFmtId="4" fontId="1" fillId="0" borderId="28" xfId="0" applyNumberFormat="1" applyFont="1" applyFill="1" applyBorder="1" applyAlignment="1" applyProtection="1">
      <alignment vertical="center" wrapText="1"/>
    </xf>
    <xf numFmtId="4" fontId="1" fillId="0" borderId="29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 applyProtection="1">
      <alignment vertical="center" wrapText="1"/>
    </xf>
    <xf numFmtId="4" fontId="1" fillId="0" borderId="13" xfId="0" applyNumberFormat="1" applyFont="1" applyFill="1" applyBorder="1" applyAlignment="1" applyProtection="1">
      <alignment vertical="center" wrapText="1"/>
    </xf>
    <xf numFmtId="4" fontId="1" fillId="0" borderId="30" xfId="0" applyNumberFormat="1" applyFont="1" applyFill="1" applyBorder="1" applyAlignment="1" applyProtection="1">
      <alignment vertical="center" wrapText="1"/>
    </xf>
    <xf numFmtId="4" fontId="1" fillId="0" borderId="24" xfId="0" applyNumberFormat="1" applyFont="1" applyFill="1" applyBorder="1" applyAlignment="1" applyProtection="1">
      <alignment vertical="center" wrapText="1"/>
    </xf>
    <xf numFmtId="4" fontId="1" fillId="0" borderId="31" xfId="0" applyNumberFormat="1" applyFont="1" applyFill="1" applyBorder="1" applyAlignment="1">
      <alignment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4" fontId="1" fillId="0" borderId="32" xfId="0" applyNumberFormat="1" applyFont="1" applyFill="1" applyBorder="1" applyAlignment="1" applyProtection="1">
      <alignment vertical="center" wrapText="1"/>
    </xf>
    <xf numFmtId="4" fontId="1" fillId="0" borderId="33" xfId="0" applyNumberFormat="1" applyFont="1" applyFill="1" applyBorder="1" applyAlignment="1" applyProtection="1">
      <alignment vertical="center" wrapText="1"/>
    </xf>
    <xf numFmtId="1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4" fontId="1" fillId="0" borderId="34" xfId="0" applyNumberFormat="1" applyFont="1" applyFill="1" applyBorder="1" applyAlignment="1" applyProtection="1">
      <alignment vertical="center" wrapText="1"/>
    </xf>
    <xf numFmtId="0" fontId="1" fillId="0" borderId="23" xfId="0" applyNumberFormat="1" applyFont="1" applyFill="1" applyBorder="1" applyAlignment="1">
      <alignment vertical="center"/>
    </xf>
    <xf numFmtId="4" fontId="1" fillId="0" borderId="35" xfId="0" applyNumberFormat="1" applyFont="1" applyFill="1" applyBorder="1" applyAlignment="1">
      <alignment vertical="center" wrapText="1"/>
    </xf>
    <xf numFmtId="0" fontId="1" fillId="0" borderId="10" xfId="0" applyNumberFormat="1" applyFont="1" applyFill="1" applyBorder="1" applyAlignment="1">
      <alignment vertical="center"/>
    </xf>
    <xf numFmtId="4" fontId="1" fillId="0" borderId="10" xfId="0" applyNumberFormat="1" applyFont="1" applyFill="1" applyBorder="1" applyAlignment="1">
      <alignment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 vertical="center" wrapText="1"/>
    </xf>
    <xf numFmtId="0" fontId="15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/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5" xfId="0" applyNumberFormat="1" applyFont="1" applyFill="1" applyBorder="1" applyAlignment="1" applyProtection="1">
      <alignment vertical="center" wrapText="1"/>
    </xf>
    <xf numFmtId="49" fontId="1" fillId="0" borderId="19" xfId="0" applyNumberFormat="1" applyFont="1" applyFill="1" applyBorder="1" applyAlignment="1" applyProtection="1">
      <alignment vertical="center" wrapText="1"/>
    </xf>
    <xf numFmtId="4" fontId="1" fillId="0" borderId="15" xfId="0" applyNumberFormat="1" applyFont="1" applyFill="1" applyBorder="1" applyAlignment="1" applyProtection="1">
      <alignment vertical="center" wrapText="1"/>
    </xf>
    <xf numFmtId="4" fontId="1" fillId="0" borderId="19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" fontId="1" fillId="0" borderId="21" xfId="0" applyNumberFormat="1" applyFont="1" applyFill="1" applyBorder="1" applyAlignment="1" applyProtection="1">
      <alignment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1" fontId="8" fillId="0" borderId="4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4" xfId="11" applyNumberFormat="1" applyFont="1" applyFill="1" applyBorder="1" applyAlignment="1" applyProtection="1">
      <alignment horizontal="center" vertical="center"/>
    </xf>
    <xf numFmtId="0" fontId="8" fillId="0" borderId="1" xfId="11" applyNumberFormat="1" applyFont="1" applyFill="1" applyBorder="1" applyAlignment="1" applyProtection="1">
      <alignment horizontal="center" vertical="center"/>
    </xf>
    <xf numFmtId="49" fontId="8" fillId="0" borderId="9" xfId="8" applyNumberFormat="1" applyFont="1" applyFill="1" applyBorder="1" applyAlignment="1" applyProtection="1">
      <alignment horizontal="center" vertical="center"/>
    </xf>
    <xf numFmtId="3" fontId="8" fillId="0" borderId="9" xfId="11" applyNumberFormat="1" applyFont="1" applyFill="1" applyBorder="1" applyAlignment="1" applyProtection="1">
      <alignment horizontal="center" vertical="center"/>
    </xf>
    <xf numFmtId="3" fontId="8" fillId="0" borderId="12" xfId="11" applyNumberFormat="1" applyFont="1" applyFill="1" applyBorder="1" applyAlignment="1" applyProtection="1">
      <alignment horizontal="center" vertical="center"/>
    </xf>
    <xf numFmtId="49" fontId="8" fillId="0" borderId="15" xfId="8" applyNumberFormat="1" applyFont="1" applyFill="1" applyBorder="1" applyAlignment="1" applyProtection="1">
      <alignment vertical="center" wrapText="1"/>
    </xf>
    <xf numFmtId="49" fontId="8" fillId="0" borderId="19" xfId="8" applyNumberFormat="1" applyFont="1" applyFill="1" applyBorder="1" applyAlignment="1" applyProtection="1">
      <alignment vertical="center" wrapText="1"/>
    </xf>
    <xf numFmtId="49" fontId="8" fillId="0" borderId="36" xfId="8" applyNumberFormat="1" applyFont="1" applyFill="1" applyBorder="1" applyAlignment="1" applyProtection="1">
      <alignment vertical="center" wrapText="1"/>
    </xf>
    <xf numFmtId="49" fontId="8" fillId="0" borderId="16" xfId="8" applyNumberFormat="1" applyFont="1" applyFill="1" applyBorder="1" applyAlignment="1" applyProtection="1">
      <alignment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177" fontId="8" fillId="2" borderId="4" xfId="0" applyNumberFormat="1" applyFont="1" applyFill="1" applyBorder="1" applyAlignment="1" applyProtection="1">
      <alignment horizontal="center" vertical="center" wrapText="1"/>
    </xf>
    <xf numFmtId="3" fontId="8" fillId="0" borderId="9" xfId="0" applyNumberFormat="1" applyFont="1" applyFill="1" applyBorder="1" applyAlignment="1" applyProtection="1">
      <alignment horizontal="center" vertical="center"/>
    </xf>
    <xf numFmtId="4" fontId="1" fillId="0" borderId="37" xfId="0" applyNumberFormat="1" applyFont="1" applyFill="1" applyBorder="1" applyAlignment="1" applyProtection="1">
      <alignment vertical="center" wrapText="1"/>
    </xf>
    <xf numFmtId="1" fontId="1" fillId="0" borderId="4" xfId="0" applyNumberFormat="1" applyFont="1" applyFill="1" applyBorder="1" applyAlignment="1">
      <alignment vertical="center"/>
    </xf>
    <xf numFmtId="4" fontId="1" fillId="0" borderId="22" xfId="0" applyNumberFormat="1" applyFont="1" applyFill="1" applyBorder="1" applyAlignment="1" applyProtection="1">
      <alignment vertical="center" wrapText="1"/>
    </xf>
    <xf numFmtId="4" fontId="1" fillId="0" borderId="4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 applyProtection="1">
      <alignment vertical="center" wrapText="1"/>
    </xf>
    <xf numFmtId="0" fontId="1" fillId="0" borderId="22" xfId="0" applyNumberFormat="1" applyFont="1" applyFill="1" applyBorder="1" applyAlignment="1">
      <alignment vertical="center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22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" fontId="1" fillId="0" borderId="38" xfId="0" applyNumberFormat="1" applyFont="1" applyFill="1" applyBorder="1" applyAlignment="1">
      <alignment horizontal="right" vertical="center" wrapText="1"/>
    </xf>
    <xf numFmtId="4" fontId="1" fillId="0" borderId="38" xfId="0" applyNumberFormat="1" applyFont="1" applyFill="1" applyBorder="1" applyAlignment="1">
      <alignment vertical="center" wrapText="1"/>
    </xf>
    <xf numFmtId="1" fontId="17" fillId="0" borderId="0" xfId="0" applyNumberFormat="1" applyFont="1" applyFill="1" applyBorder="1" applyAlignment="1"/>
    <xf numFmtId="176" fontId="18" fillId="0" borderId="0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topLeftCell="A4" workbookViewId="0">
      <selection activeCell="A6" sqref="A6"/>
    </sheetView>
  </sheetViews>
  <sheetFormatPr defaultColWidth="7" defaultRowHeight="11.25" outlineLevelRow="6"/>
  <cols>
    <col min="1" max="1" width="122.875" style="42" customWidth="1"/>
    <col min="2" max="16384" width="7" style="42"/>
  </cols>
  <sheetData>
    <row r="1" s="42" customFormat="1" ht="24.75" customHeight="1" spans="1:1">
      <c r="A1" s="240"/>
    </row>
    <row r="2" s="42" customFormat="1" ht="24.75" customHeight="1"/>
    <row r="3" s="42" customFormat="1" ht="82.5" customHeight="1" spans="1:1">
      <c r="A3" s="241" t="s">
        <v>0</v>
      </c>
    </row>
    <row r="4" s="42" customFormat="1" ht="112.5" customHeight="1" spans="1:1">
      <c r="A4" s="242" t="s">
        <v>1</v>
      </c>
    </row>
    <row r="5" s="42" customFormat="1" ht="59.25" customHeight="1" spans="1:1">
      <c r="A5" s="243"/>
    </row>
    <row r="6" s="42" customFormat="1" ht="78" customHeight="1"/>
    <row r="7" s="42" customFormat="1" ht="82.5" customHeight="1" spans="1:1">
      <c r="A7" s="244" t="s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A32" sqref="A32"/>
    </sheetView>
  </sheetViews>
  <sheetFormatPr defaultColWidth="7" defaultRowHeight="11.25" outlineLevelCol="3"/>
  <cols>
    <col min="1" max="1" width="40.125" style="42" customWidth="1"/>
    <col min="2" max="2" width="25.125" style="42" customWidth="1"/>
    <col min="3" max="3" width="40.125" style="42" customWidth="1"/>
    <col min="4" max="4" width="25.125" style="42" customWidth="1"/>
    <col min="5" max="7" width="6.5" style="42"/>
    <col min="8" max="16384" width="7" style="42"/>
  </cols>
  <sheetData>
    <row r="1" s="42" customFormat="1" ht="20.25" customHeight="1" spans="1:4">
      <c r="A1" s="154"/>
      <c r="B1" s="154"/>
      <c r="C1" s="154"/>
      <c r="D1" s="89" t="s">
        <v>3</v>
      </c>
    </row>
    <row r="2" s="42" customFormat="1" ht="20.25" customHeight="1" spans="1:4">
      <c r="A2" s="52" t="s">
        <v>4</v>
      </c>
      <c r="B2" s="52"/>
      <c r="C2" s="52"/>
      <c r="D2" s="52"/>
    </row>
    <row r="3" s="42" customFormat="1" ht="20.25" customHeight="1" spans="1:4">
      <c r="A3" s="155" t="s">
        <v>5</v>
      </c>
      <c r="B3" s="155"/>
      <c r="C3" s="87"/>
      <c r="D3" s="54" t="s">
        <v>6</v>
      </c>
    </row>
    <row r="4" s="42" customFormat="1" ht="20.25" customHeight="1" spans="1:4">
      <c r="A4" s="156" t="s">
        <v>7</v>
      </c>
      <c r="B4" s="157"/>
      <c r="C4" s="156" t="s">
        <v>8</v>
      </c>
      <c r="D4" s="157"/>
    </row>
    <row r="5" s="42" customFormat="1" ht="20.25" customHeight="1" spans="1:4">
      <c r="A5" s="159" t="s">
        <v>9</v>
      </c>
      <c r="B5" s="160" t="s">
        <v>10</v>
      </c>
      <c r="C5" s="159" t="s">
        <v>9</v>
      </c>
      <c r="D5" s="161" t="s">
        <v>10</v>
      </c>
    </row>
    <row r="6" s="42" customFormat="1" ht="20.25" customHeight="1" spans="1:4">
      <c r="A6" s="162" t="s">
        <v>11</v>
      </c>
      <c r="B6" s="163">
        <v>1077.7</v>
      </c>
      <c r="C6" s="164" t="s">
        <v>12</v>
      </c>
      <c r="D6" s="163">
        <v>0</v>
      </c>
    </row>
    <row r="7" s="42" customFormat="1" ht="20.25" customHeight="1" spans="1:4">
      <c r="A7" s="162" t="s">
        <v>13</v>
      </c>
      <c r="B7" s="178">
        <v>0</v>
      </c>
      <c r="C7" s="164" t="s">
        <v>14</v>
      </c>
      <c r="D7" s="178">
        <v>0</v>
      </c>
    </row>
    <row r="8" s="42" customFormat="1" ht="20.25" customHeight="1" spans="1:4">
      <c r="A8" s="162" t="s">
        <v>15</v>
      </c>
      <c r="B8" s="178">
        <v>0</v>
      </c>
      <c r="C8" s="164" t="s">
        <v>16</v>
      </c>
      <c r="D8" s="178">
        <v>0</v>
      </c>
    </row>
    <row r="9" s="42" customFormat="1" ht="20.25" customHeight="1" spans="1:4">
      <c r="A9" s="162" t="s">
        <v>17</v>
      </c>
      <c r="B9" s="178">
        <v>0</v>
      </c>
      <c r="C9" s="164" t="s">
        <v>18</v>
      </c>
      <c r="D9" s="178">
        <v>0</v>
      </c>
    </row>
    <row r="10" s="42" customFormat="1" ht="20.25" customHeight="1" spans="1:4">
      <c r="A10" s="162" t="s">
        <v>19</v>
      </c>
      <c r="B10" s="178">
        <v>0</v>
      </c>
      <c r="C10" s="164" t="s">
        <v>20</v>
      </c>
      <c r="D10" s="178">
        <v>0</v>
      </c>
    </row>
    <row r="11" s="42" customFormat="1" ht="20.25" customHeight="1" spans="1:4">
      <c r="A11" s="162" t="s">
        <v>21</v>
      </c>
      <c r="B11" s="178">
        <v>0</v>
      </c>
      <c r="C11" s="164" t="s">
        <v>22</v>
      </c>
      <c r="D11" s="178">
        <v>0</v>
      </c>
    </row>
    <row r="12" s="42" customFormat="1" ht="20.25" customHeight="1" spans="1:4">
      <c r="A12" s="162" t="s">
        <v>23</v>
      </c>
      <c r="B12" s="227">
        <v>0</v>
      </c>
      <c r="C12" s="164" t="s">
        <v>24</v>
      </c>
      <c r="D12" s="178">
        <v>0</v>
      </c>
    </row>
    <row r="13" s="42" customFormat="1" ht="20.25" customHeight="1" spans="1:4">
      <c r="A13" s="228"/>
      <c r="B13" s="229"/>
      <c r="C13" s="162" t="s">
        <v>25</v>
      </c>
      <c r="D13" s="178">
        <v>50.01</v>
      </c>
    </row>
    <row r="14" s="42" customFormat="1" ht="20.25" customHeight="1" spans="1:4">
      <c r="A14" s="228"/>
      <c r="B14" s="230"/>
      <c r="C14" s="162" t="s">
        <v>26</v>
      </c>
      <c r="D14" s="178">
        <v>0</v>
      </c>
    </row>
    <row r="15" s="42" customFormat="1" ht="20.25" customHeight="1" spans="1:4">
      <c r="A15" s="228"/>
      <c r="B15" s="230"/>
      <c r="C15" s="162" t="s">
        <v>27</v>
      </c>
      <c r="D15" s="178">
        <v>23.58</v>
      </c>
    </row>
    <row r="16" s="42" customFormat="1" ht="20.25" customHeight="1" spans="1:4">
      <c r="A16" s="228"/>
      <c r="B16" s="230"/>
      <c r="C16" s="162" t="s">
        <v>28</v>
      </c>
      <c r="D16" s="178">
        <v>0</v>
      </c>
    </row>
    <row r="17" s="42" customFormat="1" ht="20.25" customHeight="1" spans="1:4">
      <c r="A17" s="228"/>
      <c r="B17" s="230"/>
      <c r="C17" s="162" t="s">
        <v>29</v>
      </c>
      <c r="D17" s="178">
        <v>164.61</v>
      </c>
    </row>
    <row r="18" s="42" customFormat="1" ht="20.25" customHeight="1" spans="1:4">
      <c r="A18" s="228"/>
      <c r="B18" s="230"/>
      <c r="C18" s="162" t="s">
        <v>30</v>
      </c>
      <c r="D18" s="178">
        <v>0</v>
      </c>
    </row>
    <row r="19" s="42" customFormat="1" ht="20.25" customHeight="1" spans="1:4">
      <c r="A19" s="228"/>
      <c r="B19" s="230"/>
      <c r="C19" s="162" t="s">
        <v>31</v>
      </c>
      <c r="D19" s="178">
        <v>0</v>
      </c>
    </row>
    <row r="20" s="42" customFormat="1" ht="20.25" customHeight="1" spans="1:4">
      <c r="A20" s="228"/>
      <c r="B20" s="230"/>
      <c r="C20" s="162" t="s">
        <v>32</v>
      </c>
      <c r="D20" s="178">
        <v>0</v>
      </c>
    </row>
    <row r="21" s="42" customFormat="1" ht="20.25" customHeight="1" spans="1:4">
      <c r="A21" s="228"/>
      <c r="B21" s="230"/>
      <c r="C21" s="162" t="s">
        <v>33</v>
      </c>
      <c r="D21" s="178">
        <v>0</v>
      </c>
    </row>
    <row r="22" s="42" customFormat="1" ht="20.25" customHeight="1" spans="1:4">
      <c r="A22" s="228"/>
      <c r="B22" s="230"/>
      <c r="C22" s="162" t="s">
        <v>34</v>
      </c>
      <c r="D22" s="178">
        <v>0</v>
      </c>
    </row>
    <row r="23" s="42" customFormat="1" ht="20.25" customHeight="1" spans="1:4">
      <c r="A23" s="228"/>
      <c r="B23" s="230"/>
      <c r="C23" s="162" t="s">
        <v>35</v>
      </c>
      <c r="D23" s="178">
        <v>0</v>
      </c>
    </row>
    <row r="24" s="42" customFormat="1" ht="20.25" customHeight="1" spans="1:4">
      <c r="A24" s="228"/>
      <c r="B24" s="230"/>
      <c r="C24" s="162" t="s">
        <v>36</v>
      </c>
      <c r="D24" s="178">
        <v>1086.73</v>
      </c>
    </row>
    <row r="25" s="42" customFormat="1" ht="20.25" customHeight="1" spans="1:4">
      <c r="A25" s="228"/>
      <c r="B25" s="230"/>
      <c r="C25" s="162" t="s">
        <v>37</v>
      </c>
      <c r="D25" s="178">
        <v>0</v>
      </c>
    </row>
    <row r="26" s="42" customFormat="1" ht="20.25" customHeight="1" spans="1:4">
      <c r="A26" s="231"/>
      <c r="B26" s="230"/>
      <c r="C26" s="162" t="s">
        <v>38</v>
      </c>
      <c r="D26" s="178">
        <v>0</v>
      </c>
    </row>
    <row r="27" s="42" customFormat="1" ht="20.25" customHeight="1" spans="1:4">
      <c r="A27" s="231"/>
      <c r="B27" s="230"/>
      <c r="C27" s="162" t="s">
        <v>39</v>
      </c>
      <c r="D27" s="178">
        <v>0</v>
      </c>
    </row>
    <row r="28" s="42" customFormat="1" ht="20.25" customHeight="1" spans="1:4">
      <c r="A28" s="231"/>
      <c r="B28" s="230"/>
      <c r="C28" s="162" t="s">
        <v>40</v>
      </c>
      <c r="D28" s="178">
        <v>0</v>
      </c>
    </row>
    <row r="29" s="42" customFormat="1" ht="20.25" customHeight="1" spans="1:4">
      <c r="A29" s="232"/>
      <c r="B29" s="233"/>
      <c r="C29" s="177" t="s">
        <v>41</v>
      </c>
      <c r="D29" s="178">
        <v>0</v>
      </c>
    </row>
    <row r="30" s="42" customFormat="1" ht="20.25" customHeight="1" spans="1:4">
      <c r="A30" s="181"/>
      <c r="B30" s="165"/>
      <c r="C30" s="181" t="s">
        <v>42</v>
      </c>
      <c r="D30" s="165">
        <v>0</v>
      </c>
    </row>
    <row r="31" s="42" customFormat="1" ht="20.25" customHeight="1" spans="1:4">
      <c r="A31" s="181"/>
      <c r="B31" s="165"/>
      <c r="C31" s="181" t="s">
        <v>43</v>
      </c>
      <c r="D31" s="165">
        <v>0</v>
      </c>
    </row>
    <row r="32" s="42" customFormat="1" ht="20.25" customHeight="1" spans="1:4">
      <c r="A32" s="181"/>
      <c r="B32" s="165"/>
      <c r="C32" s="181" t="s">
        <v>44</v>
      </c>
      <c r="D32" s="165">
        <v>0</v>
      </c>
    </row>
    <row r="33" s="42" customFormat="1" ht="20.25" customHeight="1" spans="1:4">
      <c r="A33" s="181"/>
      <c r="B33" s="165"/>
      <c r="C33" s="181" t="s">
        <v>45</v>
      </c>
      <c r="D33" s="165">
        <v>0</v>
      </c>
    </row>
    <row r="34" s="42" customFormat="1" ht="20.25" customHeight="1" spans="1:4">
      <c r="A34" s="181"/>
      <c r="B34" s="165"/>
      <c r="C34" s="181" t="s">
        <v>46</v>
      </c>
      <c r="D34" s="165">
        <v>0</v>
      </c>
    </row>
    <row r="35" s="42" customFormat="1" ht="20.25" customHeight="1" spans="1:4">
      <c r="A35" s="181"/>
      <c r="B35" s="165"/>
      <c r="C35" s="181" t="s">
        <v>47</v>
      </c>
      <c r="D35" s="165">
        <v>0</v>
      </c>
    </row>
    <row r="36" s="42" customFormat="1" ht="20.25" customHeight="1" spans="1:4">
      <c r="A36" s="181"/>
      <c r="B36" s="165"/>
      <c r="C36" s="181"/>
      <c r="D36" s="182"/>
    </row>
    <row r="37" s="42" customFormat="1" ht="20.25" customHeight="1" spans="1:4">
      <c r="A37" s="183" t="s">
        <v>48</v>
      </c>
      <c r="B37" s="182">
        <f>SUM(B6:B34)</f>
        <v>1077.7</v>
      </c>
      <c r="C37" s="183" t="s">
        <v>49</v>
      </c>
      <c r="D37" s="182">
        <f>SUM(D6:D35)</f>
        <v>1324.93</v>
      </c>
    </row>
    <row r="38" s="42" customFormat="1" ht="20.25" customHeight="1" spans="1:4">
      <c r="A38" s="181" t="s">
        <v>50</v>
      </c>
      <c r="B38" s="165">
        <v>0</v>
      </c>
      <c r="C38" s="181" t="s">
        <v>51</v>
      </c>
      <c r="D38" s="165">
        <v>0</v>
      </c>
    </row>
    <row r="39" s="42" customFormat="1" ht="20.25" customHeight="1" spans="1:4">
      <c r="A39" s="181" t="s">
        <v>52</v>
      </c>
      <c r="B39" s="165">
        <v>247.23</v>
      </c>
      <c r="C39" s="181" t="s">
        <v>53</v>
      </c>
      <c r="D39" s="165">
        <v>0</v>
      </c>
    </row>
    <row r="40" s="42" customFormat="1" ht="20.25" customHeight="1" spans="1:4">
      <c r="A40" s="181"/>
      <c r="B40" s="165"/>
      <c r="C40" s="181" t="s">
        <v>54</v>
      </c>
      <c r="D40" s="165">
        <v>0</v>
      </c>
    </row>
    <row r="41" s="42" customFormat="1" ht="20.25" customHeight="1" spans="1:4">
      <c r="A41" s="234"/>
      <c r="B41" s="235"/>
      <c r="C41" s="234"/>
      <c r="D41" s="236"/>
    </row>
    <row r="42" s="42" customFormat="1" ht="20.25" customHeight="1" spans="1:4">
      <c r="A42" s="237" t="s">
        <v>55</v>
      </c>
      <c r="B42" s="238">
        <f>SUM(B37:B39)</f>
        <v>1324.93</v>
      </c>
      <c r="C42" s="237" t="s">
        <v>56</v>
      </c>
      <c r="D42" s="239">
        <f>SUM(D37,D38,D40)</f>
        <v>1324.93</v>
      </c>
    </row>
    <row r="43" s="42" customFormat="1" ht="20.25" customHeight="1" spans="1:4">
      <c r="A43" s="185"/>
      <c r="B43" s="186"/>
      <c r="C43" s="187"/>
      <c r="D43" s="154"/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E21" sqref="E21"/>
    </sheetView>
  </sheetViews>
  <sheetFormatPr defaultColWidth="7" defaultRowHeight="11.25"/>
  <cols>
    <col min="1" max="1" width="4" style="42" customWidth="1"/>
    <col min="2" max="3" width="3.5" style="42" customWidth="1"/>
    <col min="4" max="4" width="6.875" style="42" customWidth="1"/>
    <col min="5" max="5" width="30.625" style="42" customWidth="1"/>
    <col min="6" max="6" width="17.625" style="42" customWidth="1"/>
    <col min="7" max="15" width="9.375" style="42" customWidth="1"/>
    <col min="16" max="29" width="8" style="42" customWidth="1"/>
    <col min="30" max="16384" width="7" style="42"/>
  </cols>
  <sheetData>
    <row r="1" s="42" customFormat="1" ht="18" customHeight="1" spans="1:15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51"/>
      <c r="O1" s="51" t="s">
        <v>57</v>
      </c>
    </row>
    <row r="2" s="42" customFormat="1" ht="18" customHeight="1" spans="1:15">
      <c r="A2" s="208" t="s">
        <v>58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="42" customFormat="1" ht="18" customHeight="1" spans="1:15">
      <c r="A3" s="209"/>
      <c r="B3" s="209"/>
      <c r="C3" s="209"/>
      <c r="D3" s="209"/>
      <c r="E3" s="209"/>
      <c r="F3" s="209"/>
      <c r="G3" s="209"/>
      <c r="H3" s="207"/>
      <c r="I3" s="207"/>
      <c r="J3" s="207"/>
      <c r="K3" s="207"/>
      <c r="L3" s="207"/>
      <c r="M3" s="207"/>
      <c r="N3" s="207"/>
      <c r="O3" s="51" t="s">
        <v>6</v>
      </c>
    </row>
    <row r="4" s="42" customFormat="1" ht="18" customHeight="1" spans="1:15">
      <c r="A4" s="210" t="s">
        <v>59</v>
      </c>
      <c r="B4" s="210"/>
      <c r="C4" s="210"/>
      <c r="D4" s="130"/>
      <c r="E4" s="130"/>
      <c r="F4" s="211" t="s">
        <v>60</v>
      </c>
      <c r="G4" s="212" t="s">
        <v>61</v>
      </c>
      <c r="H4" s="213" t="s">
        <v>62</v>
      </c>
      <c r="I4" s="224" t="s">
        <v>63</v>
      </c>
      <c r="J4" s="225" t="s">
        <v>64</v>
      </c>
      <c r="K4" s="224" t="s">
        <v>65</v>
      </c>
      <c r="L4" s="224" t="s">
        <v>66</v>
      </c>
      <c r="M4" s="224" t="s">
        <v>67</v>
      </c>
      <c r="N4" s="224" t="s">
        <v>68</v>
      </c>
      <c r="O4" s="224" t="s">
        <v>69</v>
      </c>
    </row>
    <row r="5" s="42" customFormat="1" ht="18" customHeight="1" spans="1:15">
      <c r="A5" s="59" t="s">
        <v>70</v>
      </c>
      <c r="B5" s="59"/>
      <c r="C5" s="214"/>
      <c r="D5" s="214" t="s">
        <v>71</v>
      </c>
      <c r="E5" s="59" t="s">
        <v>72</v>
      </c>
      <c r="F5" s="211"/>
      <c r="G5" s="212"/>
      <c r="H5" s="213"/>
      <c r="I5" s="224"/>
      <c r="J5" s="225"/>
      <c r="K5" s="224"/>
      <c r="L5" s="224"/>
      <c r="M5" s="224"/>
      <c r="N5" s="224"/>
      <c r="O5" s="224"/>
    </row>
    <row r="6" s="42" customFormat="1" ht="30.75" customHeight="1" spans="1:15">
      <c r="A6" s="215" t="s">
        <v>73</v>
      </c>
      <c r="B6" s="215" t="s">
        <v>74</v>
      </c>
      <c r="C6" s="216" t="s">
        <v>75</v>
      </c>
      <c r="D6" s="214"/>
      <c r="E6" s="59"/>
      <c r="F6" s="211"/>
      <c r="G6" s="212"/>
      <c r="H6" s="213"/>
      <c r="I6" s="224"/>
      <c r="J6" s="225"/>
      <c r="K6" s="224"/>
      <c r="L6" s="224"/>
      <c r="M6" s="224"/>
      <c r="N6" s="224"/>
      <c r="O6" s="224"/>
    </row>
    <row r="7" s="42" customFormat="1" ht="18" customHeight="1" spans="1:15">
      <c r="A7" s="217" t="s">
        <v>76</v>
      </c>
      <c r="B7" s="217" t="s">
        <v>76</v>
      </c>
      <c r="C7" s="217" t="s">
        <v>76</v>
      </c>
      <c r="D7" s="217" t="s">
        <v>76</v>
      </c>
      <c r="E7" s="217" t="s">
        <v>76</v>
      </c>
      <c r="F7" s="218">
        <v>1</v>
      </c>
      <c r="G7" s="219">
        <v>2</v>
      </c>
      <c r="H7" s="218">
        <v>3</v>
      </c>
      <c r="I7" s="226">
        <v>4</v>
      </c>
      <c r="J7" s="218">
        <v>5</v>
      </c>
      <c r="K7" s="218">
        <v>6</v>
      </c>
      <c r="L7" s="218">
        <v>7</v>
      </c>
      <c r="M7" s="218">
        <v>8</v>
      </c>
      <c r="N7" s="218">
        <v>9</v>
      </c>
      <c r="O7" s="218">
        <v>10</v>
      </c>
    </row>
    <row r="8" s="42" customFormat="1" ht="18" customHeight="1" spans="1:15">
      <c r="A8" s="220" t="s">
        <v>5</v>
      </c>
      <c r="B8" s="221" t="s">
        <v>5</v>
      </c>
      <c r="C8" s="221" t="s">
        <v>5</v>
      </c>
      <c r="D8" s="222" t="s">
        <v>5</v>
      </c>
      <c r="E8" s="223" t="s">
        <v>60</v>
      </c>
      <c r="F8" s="121">
        <v>1324.93</v>
      </c>
      <c r="G8" s="121">
        <v>247.23</v>
      </c>
      <c r="H8" s="121">
        <v>1077.7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21">
        <v>0</v>
      </c>
    </row>
    <row r="9" s="42" customFormat="1" ht="18" customHeight="1" spans="1:15">
      <c r="A9" s="220" t="s">
        <v>5</v>
      </c>
      <c r="B9" s="221" t="s">
        <v>5</v>
      </c>
      <c r="C9" s="221" t="s">
        <v>5</v>
      </c>
      <c r="D9" s="222" t="s">
        <v>5</v>
      </c>
      <c r="E9" s="223" t="s">
        <v>77</v>
      </c>
      <c r="F9" s="121">
        <v>1324.93</v>
      </c>
      <c r="G9" s="121">
        <v>247.23</v>
      </c>
      <c r="H9" s="121">
        <v>1077.7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</row>
    <row r="10" s="42" customFormat="1" ht="18" customHeight="1" spans="1:15">
      <c r="A10" s="220" t="s">
        <v>78</v>
      </c>
      <c r="B10" s="221" t="s">
        <v>79</v>
      </c>
      <c r="C10" s="221" t="s">
        <v>80</v>
      </c>
      <c r="D10" s="222" t="s">
        <v>81</v>
      </c>
      <c r="E10" s="223" t="s">
        <v>82</v>
      </c>
      <c r="F10" s="121">
        <v>0.33</v>
      </c>
      <c r="G10" s="121">
        <v>0</v>
      </c>
      <c r="H10" s="121">
        <v>0.33</v>
      </c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</row>
    <row r="11" s="42" customFormat="1" ht="18" customHeight="1" spans="1:15">
      <c r="A11" s="220" t="s">
        <v>78</v>
      </c>
      <c r="B11" s="221" t="s">
        <v>79</v>
      </c>
      <c r="C11" s="221" t="s">
        <v>79</v>
      </c>
      <c r="D11" s="222" t="s">
        <v>81</v>
      </c>
      <c r="E11" s="223" t="s">
        <v>83</v>
      </c>
      <c r="F11" s="121">
        <v>49.68</v>
      </c>
      <c r="G11" s="121">
        <v>0</v>
      </c>
      <c r="H11" s="121">
        <v>49.68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</row>
    <row r="12" s="42" customFormat="1" ht="18" customHeight="1" spans="1:15">
      <c r="A12" s="220" t="s">
        <v>84</v>
      </c>
      <c r="B12" s="221" t="s">
        <v>85</v>
      </c>
      <c r="C12" s="221" t="s">
        <v>80</v>
      </c>
      <c r="D12" s="222" t="s">
        <v>81</v>
      </c>
      <c r="E12" s="223" t="s">
        <v>86</v>
      </c>
      <c r="F12" s="121">
        <v>23.58</v>
      </c>
      <c r="G12" s="121">
        <v>0</v>
      </c>
      <c r="H12" s="121">
        <v>23.58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</row>
    <row r="13" s="42" customFormat="1" ht="18" customHeight="1" spans="1:15">
      <c r="A13" s="220" t="s">
        <v>87</v>
      </c>
      <c r="B13" s="221" t="s">
        <v>88</v>
      </c>
      <c r="C13" s="221" t="s">
        <v>80</v>
      </c>
      <c r="D13" s="222" t="s">
        <v>81</v>
      </c>
      <c r="E13" s="223" t="s">
        <v>89</v>
      </c>
      <c r="F13" s="121">
        <v>164.61</v>
      </c>
      <c r="G13" s="121">
        <v>164.61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</row>
    <row r="14" s="42" customFormat="1" ht="18" customHeight="1" spans="1:15">
      <c r="A14" s="220" t="s">
        <v>90</v>
      </c>
      <c r="B14" s="221" t="s">
        <v>91</v>
      </c>
      <c r="C14" s="221" t="s">
        <v>92</v>
      </c>
      <c r="D14" s="222" t="s">
        <v>81</v>
      </c>
      <c r="E14" s="223" t="s">
        <v>93</v>
      </c>
      <c r="F14" s="121">
        <v>1086.73</v>
      </c>
      <c r="G14" s="121">
        <v>82.62</v>
      </c>
      <c r="H14" s="121">
        <v>1004.11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</row>
  </sheetData>
  <mergeCells count="15">
    <mergeCell ref="A2:O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E44" sqref="E44"/>
    </sheetView>
  </sheetViews>
  <sheetFormatPr defaultColWidth="7" defaultRowHeight="11.25"/>
  <cols>
    <col min="1" max="1" width="3.75" style="42" customWidth="1"/>
    <col min="2" max="3" width="2.75" style="42" customWidth="1"/>
    <col min="4" max="4" width="7.625" style="42" customWidth="1"/>
    <col min="5" max="5" width="38.125" style="42" customWidth="1"/>
    <col min="6" max="10" width="14.5" style="42" customWidth="1"/>
    <col min="11" max="12" width="8" style="42" customWidth="1"/>
    <col min="13" max="16384" width="7" style="42"/>
  </cols>
  <sheetData>
    <row r="1" s="42" customFormat="1" ht="20.1" customHeight="1" spans="1:10">
      <c r="A1" s="87"/>
      <c r="B1" s="188"/>
      <c r="C1" s="188"/>
      <c r="D1" s="188"/>
      <c r="E1" s="188"/>
      <c r="F1" s="188"/>
      <c r="G1" s="188"/>
      <c r="H1" s="188"/>
      <c r="I1" s="188"/>
      <c r="J1" s="204" t="s">
        <v>94</v>
      </c>
    </row>
    <row r="2" s="42" customFormat="1" ht="20.1" customHeight="1" spans="1:10">
      <c r="A2" s="52" t="s">
        <v>95</v>
      </c>
      <c r="B2" s="52"/>
      <c r="C2" s="52"/>
      <c r="D2" s="52"/>
      <c r="E2" s="52"/>
      <c r="F2" s="52"/>
      <c r="G2" s="52"/>
      <c r="H2" s="52"/>
      <c r="I2" s="52"/>
      <c r="J2" s="52"/>
    </row>
    <row r="3" s="42" customFormat="1" ht="20.1" customHeight="1" spans="1:10">
      <c r="A3" s="155" t="s">
        <v>5</v>
      </c>
      <c r="B3" s="155"/>
      <c r="C3" s="155"/>
      <c r="D3" s="155"/>
      <c r="E3" s="155"/>
      <c r="F3" s="188"/>
      <c r="G3" s="188"/>
      <c r="H3" s="188"/>
      <c r="I3" s="188"/>
      <c r="J3" s="54" t="s">
        <v>6</v>
      </c>
    </row>
    <row r="4" s="42" customFormat="1" ht="20.1" customHeight="1" spans="1:10">
      <c r="A4" s="156" t="s">
        <v>96</v>
      </c>
      <c r="B4" s="158"/>
      <c r="C4" s="158"/>
      <c r="D4" s="158"/>
      <c r="E4" s="157"/>
      <c r="F4" s="189" t="s">
        <v>60</v>
      </c>
      <c r="G4" s="190" t="s">
        <v>97</v>
      </c>
      <c r="H4" s="191" t="s">
        <v>98</v>
      </c>
      <c r="I4" s="191" t="s">
        <v>99</v>
      </c>
      <c r="J4" s="205" t="s">
        <v>100</v>
      </c>
    </row>
    <row r="5" s="42" customFormat="1" ht="20.1" customHeight="1" spans="1:10">
      <c r="A5" s="156" t="s">
        <v>70</v>
      </c>
      <c r="B5" s="158"/>
      <c r="C5" s="157"/>
      <c r="D5" s="192" t="s">
        <v>101</v>
      </c>
      <c r="E5" s="193" t="s">
        <v>72</v>
      </c>
      <c r="F5" s="190"/>
      <c r="G5" s="190"/>
      <c r="H5" s="191"/>
      <c r="I5" s="191"/>
      <c r="J5" s="205"/>
    </row>
    <row r="6" s="42" customFormat="1" ht="15" customHeight="1" spans="1:10">
      <c r="A6" s="194" t="s">
        <v>73</v>
      </c>
      <c r="B6" s="194" t="s">
        <v>74</v>
      </c>
      <c r="C6" s="195" t="s">
        <v>75</v>
      </c>
      <c r="D6" s="196"/>
      <c r="E6" s="197"/>
      <c r="F6" s="198"/>
      <c r="G6" s="198"/>
      <c r="H6" s="199"/>
      <c r="I6" s="199"/>
      <c r="J6" s="196"/>
    </row>
    <row r="7" s="42" customFormat="1" ht="20.1" customHeight="1" spans="1:10">
      <c r="A7" s="200" t="s">
        <v>5</v>
      </c>
      <c r="B7" s="201" t="s">
        <v>5</v>
      </c>
      <c r="C7" s="201" t="s">
        <v>5</v>
      </c>
      <c r="D7" s="201" t="s">
        <v>5</v>
      </c>
      <c r="E7" s="201" t="s">
        <v>60</v>
      </c>
      <c r="F7" s="202">
        <f t="shared" ref="F7:F13" si="0">SUM(G7:J7)</f>
        <v>1324.93</v>
      </c>
      <c r="G7" s="203">
        <v>1077.7</v>
      </c>
      <c r="H7" s="203">
        <v>247.23</v>
      </c>
      <c r="I7" s="203">
        <v>0</v>
      </c>
      <c r="J7" s="206">
        <v>0</v>
      </c>
    </row>
    <row r="8" s="42" customFormat="1" ht="20.1" customHeight="1" spans="1:10">
      <c r="A8" s="200" t="s">
        <v>5</v>
      </c>
      <c r="B8" s="201" t="s">
        <v>5</v>
      </c>
      <c r="C8" s="201" t="s">
        <v>5</v>
      </c>
      <c r="D8" s="201" t="s">
        <v>5</v>
      </c>
      <c r="E8" s="201" t="s">
        <v>77</v>
      </c>
      <c r="F8" s="202">
        <f t="shared" si="0"/>
        <v>1324.93</v>
      </c>
      <c r="G8" s="203">
        <v>1077.7</v>
      </c>
      <c r="H8" s="203">
        <v>247.23</v>
      </c>
      <c r="I8" s="203">
        <v>0</v>
      </c>
      <c r="J8" s="206">
        <v>0</v>
      </c>
    </row>
    <row r="9" s="42" customFormat="1" ht="20.1" customHeight="1" spans="1:10">
      <c r="A9" s="200" t="s">
        <v>78</v>
      </c>
      <c r="B9" s="201" t="s">
        <v>79</v>
      </c>
      <c r="C9" s="201" t="s">
        <v>80</v>
      </c>
      <c r="D9" s="201" t="s">
        <v>81</v>
      </c>
      <c r="E9" s="201" t="s">
        <v>82</v>
      </c>
      <c r="F9" s="202">
        <f t="shared" si="0"/>
        <v>0.33</v>
      </c>
      <c r="G9" s="203">
        <v>0.33</v>
      </c>
      <c r="H9" s="203">
        <v>0</v>
      </c>
      <c r="I9" s="203">
        <v>0</v>
      </c>
      <c r="J9" s="206">
        <v>0</v>
      </c>
    </row>
    <row r="10" s="42" customFormat="1" ht="20.1" customHeight="1" spans="1:10">
      <c r="A10" s="200" t="s">
        <v>78</v>
      </c>
      <c r="B10" s="201" t="s">
        <v>79</v>
      </c>
      <c r="C10" s="201" t="s">
        <v>79</v>
      </c>
      <c r="D10" s="201" t="s">
        <v>81</v>
      </c>
      <c r="E10" s="201" t="s">
        <v>83</v>
      </c>
      <c r="F10" s="202">
        <f t="shared" si="0"/>
        <v>49.68</v>
      </c>
      <c r="G10" s="203">
        <v>49.68</v>
      </c>
      <c r="H10" s="203">
        <v>0</v>
      </c>
      <c r="I10" s="203">
        <v>0</v>
      </c>
      <c r="J10" s="206">
        <v>0</v>
      </c>
    </row>
    <row r="11" s="42" customFormat="1" ht="20.1" customHeight="1" spans="1:10">
      <c r="A11" s="200" t="s">
        <v>84</v>
      </c>
      <c r="B11" s="201" t="s">
        <v>85</v>
      </c>
      <c r="C11" s="201" t="s">
        <v>80</v>
      </c>
      <c r="D11" s="201" t="s">
        <v>81</v>
      </c>
      <c r="E11" s="201" t="s">
        <v>86</v>
      </c>
      <c r="F11" s="202">
        <f t="shared" si="0"/>
        <v>23.58</v>
      </c>
      <c r="G11" s="203">
        <v>23.58</v>
      </c>
      <c r="H11" s="203">
        <v>0</v>
      </c>
      <c r="I11" s="203">
        <v>0</v>
      </c>
      <c r="J11" s="206">
        <v>0</v>
      </c>
    </row>
    <row r="12" s="42" customFormat="1" ht="20.1" customHeight="1" spans="1:10">
      <c r="A12" s="200" t="s">
        <v>87</v>
      </c>
      <c r="B12" s="201" t="s">
        <v>88</v>
      </c>
      <c r="C12" s="201" t="s">
        <v>80</v>
      </c>
      <c r="D12" s="201" t="s">
        <v>81</v>
      </c>
      <c r="E12" s="201" t="s">
        <v>89</v>
      </c>
      <c r="F12" s="202">
        <f t="shared" si="0"/>
        <v>164.61</v>
      </c>
      <c r="G12" s="203">
        <v>0</v>
      </c>
      <c r="H12" s="203">
        <v>164.61</v>
      </c>
      <c r="I12" s="203">
        <v>0</v>
      </c>
      <c r="J12" s="206">
        <v>0</v>
      </c>
    </row>
    <row r="13" s="42" customFormat="1" ht="20.1" customHeight="1" spans="1:10">
      <c r="A13" s="200" t="s">
        <v>90</v>
      </c>
      <c r="B13" s="201" t="s">
        <v>91</v>
      </c>
      <c r="C13" s="201" t="s">
        <v>92</v>
      </c>
      <c r="D13" s="201" t="s">
        <v>81</v>
      </c>
      <c r="E13" s="201" t="s">
        <v>93</v>
      </c>
      <c r="F13" s="202">
        <f t="shared" si="0"/>
        <v>1086.73</v>
      </c>
      <c r="G13" s="203">
        <v>1004.11</v>
      </c>
      <c r="H13" s="203">
        <v>82.62</v>
      </c>
      <c r="I13" s="203">
        <v>0</v>
      </c>
      <c r="J13" s="206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B28" sqref="B28"/>
    </sheetView>
  </sheetViews>
  <sheetFormatPr defaultColWidth="7" defaultRowHeight="11.25" outlineLevelCol="7"/>
  <cols>
    <col min="1" max="1" width="40.125" style="42" customWidth="1"/>
    <col min="2" max="2" width="18.625" style="42" customWidth="1"/>
    <col min="3" max="3" width="40.125" style="42" customWidth="1"/>
    <col min="4" max="6" width="18.625" style="42" customWidth="1"/>
    <col min="7" max="7" width="14.875" style="42" customWidth="1"/>
    <col min="8" max="8" width="18.625" style="42" customWidth="1"/>
    <col min="9" max="16384" width="7" style="42"/>
  </cols>
  <sheetData>
    <row r="1" s="42" customFormat="1" ht="20.25" customHeight="1" spans="1:8">
      <c r="A1" s="154"/>
      <c r="B1" s="154"/>
      <c r="C1" s="154"/>
      <c r="D1" s="154"/>
      <c r="E1" s="154"/>
      <c r="F1" s="154"/>
      <c r="G1" s="154"/>
      <c r="H1" s="89" t="s">
        <v>102</v>
      </c>
    </row>
    <row r="2" s="42" customFormat="1" ht="20.25" customHeight="1" spans="1:8">
      <c r="A2" s="52" t="s">
        <v>103</v>
      </c>
      <c r="B2" s="52"/>
      <c r="C2" s="52"/>
      <c r="D2" s="52"/>
      <c r="E2" s="52"/>
      <c r="F2" s="52"/>
      <c r="G2" s="52"/>
      <c r="H2" s="52"/>
    </row>
    <row r="3" s="42" customFormat="1" ht="20.25" customHeight="1" spans="1:8">
      <c r="A3" s="155" t="s">
        <v>5</v>
      </c>
      <c r="B3" s="155"/>
      <c r="C3" s="87"/>
      <c r="D3" s="87"/>
      <c r="E3" s="87"/>
      <c r="F3" s="87"/>
      <c r="G3" s="87"/>
      <c r="H3" s="54" t="s">
        <v>6</v>
      </c>
    </row>
    <row r="4" s="42" customFormat="1" ht="20.25" customHeight="1" spans="1:8">
      <c r="A4" s="156" t="s">
        <v>7</v>
      </c>
      <c r="B4" s="157"/>
      <c r="C4" s="156" t="s">
        <v>8</v>
      </c>
      <c r="D4" s="158"/>
      <c r="E4" s="158"/>
      <c r="F4" s="158"/>
      <c r="G4" s="158"/>
      <c r="H4" s="157"/>
    </row>
    <row r="5" s="42" customFormat="1" ht="28.5" customHeight="1" spans="1:8">
      <c r="A5" s="159" t="s">
        <v>9</v>
      </c>
      <c r="B5" s="160" t="s">
        <v>10</v>
      </c>
      <c r="C5" s="159" t="s">
        <v>9</v>
      </c>
      <c r="D5" s="160" t="s">
        <v>60</v>
      </c>
      <c r="E5" s="160" t="s">
        <v>104</v>
      </c>
      <c r="F5" s="161" t="s">
        <v>105</v>
      </c>
      <c r="G5" s="161" t="s">
        <v>106</v>
      </c>
      <c r="H5" s="161" t="s">
        <v>107</v>
      </c>
    </row>
    <row r="6" s="42" customFormat="1" ht="20.25" customHeight="1" spans="1:8">
      <c r="A6" s="162" t="s">
        <v>108</v>
      </c>
      <c r="B6" s="163">
        <f>SUM(B7:B9)</f>
        <v>1077.7</v>
      </c>
      <c r="C6" s="164" t="s">
        <v>109</v>
      </c>
      <c r="D6" s="165">
        <f t="shared" ref="D6:H6" si="0">SUM(D7:D36)</f>
        <v>1324.93</v>
      </c>
      <c r="E6" s="165">
        <f t="shared" si="0"/>
        <v>1077.7</v>
      </c>
      <c r="F6" s="165">
        <f t="shared" si="0"/>
        <v>0</v>
      </c>
      <c r="G6" s="165">
        <f t="shared" si="0"/>
        <v>0</v>
      </c>
      <c r="H6" s="165">
        <f t="shared" si="0"/>
        <v>247.23</v>
      </c>
    </row>
    <row r="7" s="42" customFormat="1" ht="20.25" customHeight="1" spans="1:8">
      <c r="A7" s="162" t="s">
        <v>110</v>
      </c>
      <c r="B7" s="166">
        <v>1077.7</v>
      </c>
      <c r="C7" s="164" t="s">
        <v>111</v>
      </c>
      <c r="D7" s="167">
        <f t="shared" ref="D7:D28" si="1">SUM(E7:H7)</f>
        <v>0</v>
      </c>
      <c r="E7" s="168">
        <v>0</v>
      </c>
      <c r="F7" s="169">
        <v>0</v>
      </c>
      <c r="G7" s="169"/>
      <c r="H7" s="170">
        <v>0</v>
      </c>
    </row>
    <row r="8" s="42" customFormat="1" ht="20.25" customHeight="1" spans="1:8">
      <c r="A8" s="162" t="s">
        <v>112</v>
      </c>
      <c r="B8" s="171">
        <v>0</v>
      </c>
      <c r="C8" s="164" t="s">
        <v>113</v>
      </c>
      <c r="D8" s="172">
        <f t="shared" si="1"/>
        <v>0</v>
      </c>
      <c r="E8" s="168">
        <v>0</v>
      </c>
      <c r="F8" s="173">
        <v>0</v>
      </c>
      <c r="G8" s="173"/>
      <c r="H8" s="174">
        <v>0</v>
      </c>
    </row>
    <row r="9" s="42" customFormat="1" ht="20.25" customHeight="1" spans="1:8">
      <c r="A9" s="162" t="s">
        <v>114</v>
      </c>
      <c r="B9" s="166" t="s">
        <v>5</v>
      </c>
      <c r="C9" s="164" t="s">
        <v>115</v>
      </c>
      <c r="D9" s="172">
        <f t="shared" si="1"/>
        <v>0</v>
      </c>
      <c r="E9" s="168">
        <v>0</v>
      </c>
      <c r="F9" s="173">
        <v>0</v>
      </c>
      <c r="G9" s="173"/>
      <c r="H9" s="174">
        <v>0</v>
      </c>
    </row>
    <row r="10" s="42" customFormat="1" ht="20.25" customHeight="1" spans="1:8">
      <c r="A10" s="162" t="s">
        <v>116</v>
      </c>
      <c r="B10" s="175">
        <v>247.23</v>
      </c>
      <c r="C10" s="164" t="s">
        <v>117</v>
      </c>
      <c r="D10" s="172">
        <f t="shared" si="1"/>
        <v>0</v>
      </c>
      <c r="E10" s="168">
        <v>0</v>
      </c>
      <c r="F10" s="173">
        <v>0</v>
      </c>
      <c r="G10" s="173"/>
      <c r="H10" s="174">
        <v>0</v>
      </c>
    </row>
    <row r="11" s="42" customFormat="1" ht="20.25" customHeight="1" spans="1:8">
      <c r="A11" s="162"/>
      <c r="B11" s="166"/>
      <c r="C11" s="164" t="s">
        <v>118</v>
      </c>
      <c r="D11" s="172">
        <f t="shared" si="1"/>
        <v>0</v>
      </c>
      <c r="E11" s="168">
        <v>0</v>
      </c>
      <c r="F11" s="173">
        <v>0</v>
      </c>
      <c r="G11" s="173"/>
      <c r="H11" s="174">
        <v>0</v>
      </c>
    </row>
    <row r="12" s="42" customFormat="1" ht="20.25" customHeight="1" spans="1:8">
      <c r="A12" s="162"/>
      <c r="B12" s="166"/>
      <c r="C12" s="164" t="s">
        <v>119</v>
      </c>
      <c r="D12" s="172">
        <f t="shared" si="1"/>
        <v>0</v>
      </c>
      <c r="E12" s="169">
        <v>0</v>
      </c>
      <c r="F12" s="173">
        <v>0</v>
      </c>
      <c r="G12" s="173"/>
      <c r="H12" s="174">
        <v>0</v>
      </c>
    </row>
    <row r="13" s="42" customFormat="1" ht="20.25" customHeight="1" spans="1:8">
      <c r="A13" s="162"/>
      <c r="B13" s="166"/>
      <c r="C13" s="164" t="s">
        <v>120</v>
      </c>
      <c r="D13" s="172">
        <f t="shared" si="1"/>
        <v>0</v>
      </c>
      <c r="E13" s="173">
        <v>0</v>
      </c>
      <c r="F13" s="173">
        <v>0</v>
      </c>
      <c r="G13" s="173"/>
      <c r="H13" s="174">
        <v>0</v>
      </c>
    </row>
    <row r="14" s="42" customFormat="1" ht="20.25" customHeight="1" spans="1:8">
      <c r="A14" s="162"/>
      <c r="B14" s="166"/>
      <c r="C14" s="164" t="s">
        <v>121</v>
      </c>
      <c r="D14" s="172">
        <f t="shared" si="1"/>
        <v>50.01</v>
      </c>
      <c r="E14" s="173">
        <v>50.01</v>
      </c>
      <c r="F14" s="173">
        <v>0</v>
      </c>
      <c r="G14" s="173"/>
      <c r="H14" s="174">
        <v>0</v>
      </c>
    </row>
    <row r="15" s="42" customFormat="1" ht="20.25" customHeight="1" spans="1:8">
      <c r="A15" s="176"/>
      <c r="B15" s="166"/>
      <c r="C15" s="164" t="s">
        <v>122</v>
      </c>
      <c r="D15" s="172">
        <f t="shared" si="1"/>
        <v>0</v>
      </c>
      <c r="E15" s="173">
        <v>0</v>
      </c>
      <c r="F15" s="173">
        <v>0</v>
      </c>
      <c r="G15" s="173"/>
      <c r="H15" s="174">
        <v>0</v>
      </c>
    </row>
    <row r="16" s="42" customFormat="1" ht="20.25" customHeight="1" spans="1:8">
      <c r="A16" s="176"/>
      <c r="B16" s="166"/>
      <c r="C16" s="164" t="s">
        <v>123</v>
      </c>
      <c r="D16" s="172">
        <f t="shared" si="1"/>
        <v>23.58</v>
      </c>
      <c r="E16" s="173">
        <v>23.58</v>
      </c>
      <c r="F16" s="173">
        <v>0</v>
      </c>
      <c r="G16" s="173"/>
      <c r="H16" s="174">
        <v>0</v>
      </c>
    </row>
    <row r="17" s="42" customFormat="1" ht="20.25" customHeight="1" spans="1:8">
      <c r="A17" s="176"/>
      <c r="B17" s="166"/>
      <c r="C17" s="164" t="s">
        <v>124</v>
      </c>
      <c r="D17" s="172">
        <f t="shared" si="1"/>
        <v>0</v>
      </c>
      <c r="E17" s="173">
        <v>0</v>
      </c>
      <c r="F17" s="173">
        <v>0</v>
      </c>
      <c r="G17" s="173"/>
      <c r="H17" s="174">
        <v>0</v>
      </c>
    </row>
    <row r="18" s="42" customFormat="1" ht="20.25" customHeight="1" spans="1:8">
      <c r="A18" s="176"/>
      <c r="B18" s="166"/>
      <c r="C18" s="164" t="s">
        <v>125</v>
      </c>
      <c r="D18" s="172">
        <f t="shared" si="1"/>
        <v>164.61</v>
      </c>
      <c r="E18" s="173">
        <v>0</v>
      </c>
      <c r="F18" s="173">
        <v>0</v>
      </c>
      <c r="G18" s="173"/>
      <c r="H18" s="174">
        <v>164.61</v>
      </c>
    </row>
    <row r="19" s="42" customFormat="1" ht="20.25" customHeight="1" spans="1:8">
      <c r="A19" s="176"/>
      <c r="B19" s="166"/>
      <c r="C19" s="164" t="s">
        <v>126</v>
      </c>
      <c r="D19" s="172">
        <f t="shared" si="1"/>
        <v>0</v>
      </c>
      <c r="E19" s="173">
        <v>0</v>
      </c>
      <c r="F19" s="173">
        <v>0</v>
      </c>
      <c r="G19" s="173"/>
      <c r="H19" s="174">
        <v>0</v>
      </c>
    </row>
    <row r="20" s="42" customFormat="1" ht="20.25" customHeight="1" spans="1:8">
      <c r="A20" s="176"/>
      <c r="B20" s="166"/>
      <c r="C20" s="164" t="s">
        <v>127</v>
      </c>
      <c r="D20" s="172">
        <f t="shared" si="1"/>
        <v>0</v>
      </c>
      <c r="E20" s="173">
        <v>0</v>
      </c>
      <c r="F20" s="173">
        <v>0</v>
      </c>
      <c r="G20" s="173"/>
      <c r="H20" s="174">
        <v>0</v>
      </c>
    </row>
    <row r="21" s="42" customFormat="1" ht="20.25" customHeight="1" spans="1:8">
      <c r="A21" s="176"/>
      <c r="B21" s="166"/>
      <c r="C21" s="164" t="s">
        <v>128</v>
      </c>
      <c r="D21" s="172">
        <f t="shared" si="1"/>
        <v>0</v>
      </c>
      <c r="E21" s="173">
        <v>0</v>
      </c>
      <c r="F21" s="173">
        <v>0</v>
      </c>
      <c r="G21" s="173"/>
      <c r="H21" s="174">
        <v>0</v>
      </c>
    </row>
    <row r="22" s="42" customFormat="1" ht="20.25" customHeight="1" spans="1:8">
      <c r="A22" s="176"/>
      <c r="B22" s="166"/>
      <c r="C22" s="164" t="s">
        <v>129</v>
      </c>
      <c r="D22" s="172">
        <f t="shared" si="1"/>
        <v>0</v>
      </c>
      <c r="E22" s="173">
        <v>0</v>
      </c>
      <c r="F22" s="173">
        <v>0</v>
      </c>
      <c r="G22" s="173"/>
      <c r="H22" s="174">
        <v>0</v>
      </c>
    </row>
    <row r="23" s="42" customFormat="1" ht="20.25" customHeight="1" spans="1:8">
      <c r="A23" s="176"/>
      <c r="B23" s="166"/>
      <c r="C23" s="164" t="s">
        <v>130</v>
      </c>
      <c r="D23" s="172">
        <f t="shared" si="1"/>
        <v>0</v>
      </c>
      <c r="E23" s="173">
        <v>0</v>
      </c>
      <c r="F23" s="173">
        <v>0</v>
      </c>
      <c r="G23" s="173"/>
      <c r="H23" s="174">
        <v>0</v>
      </c>
    </row>
    <row r="24" s="42" customFormat="1" ht="20.25" customHeight="1" spans="1:8">
      <c r="A24" s="176"/>
      <c r="B24" s="166"/>
      <c r="C24" s="164" t="s">
        <v>131</v>
      </c>
      <c r="D24" s="172">
        <f t="shared" si="1"/>
        <v>0</v>
      </c>
      <c r="E24" s="173">
        <v>0</v>
      </c>
      <c r="F24" s="173">
        <v>0</v>
      </c>
      <c r="G24" s="173"/>
      <c r="H24" s="174">
        <v>0</v>
      </c>
    </row>
    <row r="25" s="42" customFormat="1" ht="20.25" customHeight="1" spans="1:8">
      <c r="A25" s="176"/>
      <c r="B25" s="166"/>
      <c r="C25" s="164" t="s">
        <v>132</v>
      </c>
      <c r="D25" s="172">
        <f t="shared" si="1"/>
        <v>1086.73</v>
      </c>
      <c r="E25" s="173">
        <v>1004.11</v>
      </c>
      <c r="F25" s="173">
        <v>0</v>
      </c>
      <c r="G25" s="173"/>
      <c r="H25" s="174">
        <v>82.62</v>
      </c>
    </row>
    <row r="26" s="42" customFormat="1" ht="20.25" customHeight="1" spans="1:8">
      <c r="A26" s="162"/>
      <c r="B26" s="166"/>
      <c r="C26" s="164" t="s">
        <v>133</v>
      </c>
      <c r="D26" s="172">
        <f t="shared" si="1"/>
        <v>0</v>
      </c>
      <c r="E26" s="173">
        <v>0</v>
      </c>
      <c r="F26" s="173">
        <v>0</v>
      </c>
      <c r="G26" s="173"/>
      <c r="H26" s="174">
        <v>0</v>
      </c>
    </row>
    <row r="27" s="42" customFormat="1" ht="20.25" customHeight="1" spans="1:8">
      <c r="A27" s="177"/>
      <c r="B27" s="178"/>
      <c r="C27" s="179" t="s">
        <v>134</v>
      </c>
      <c r="D27" s="180">
        <f t="shared" si="1"/>
        <v>0</v>
      </c>
      <c r="E27" s="173">
        <v>0</v>
      </c>
      <c r="F27" s="173">
        <v>0</v>
      </c>
      <c r="G27" s="173"/>
      <c r="H27" s="174">
        <v>0</v>
      </c>
    </row>
    <row r="28" s="42" customFormat="1" ht="20.25" customHeight="1" spans="1:8">
      <c r="A28" s="181"/>
      <c r="B28" s="165"/>
      <c r="C28" s="181" t="s">
        <v>135</v>
      </c>
      <c r="D28" s="182">
        <f t="shared" si="1"/>
        <v>0</v>
      </c>
      <c r="E28" s="165">
        <v>0</v>
      </c>
      <c r="F28" s="165">
        <v>0</v>
      </c>
      <c r="G28" s="165"/>
      <c r="H28" s="165">
        <v>0</v>
      </c>
    </row>
    <row r="29" s="42" customFormat="1" ht="20.25" customHeight="1" spans="1:8">
      <c r="A29" s="181"/>
      <c r="B29" s="165"/>
      <c r="C29" s="181" t="s">
        <v>136</v>
      </c>
      <c r="D29" s="182"/>
      <c r="E29" s="165">
        <v>0</v>
      </c>
      <c r="F29" s="165">
        <v>0</v>
      </c>
      <c r="G29" s="165"/>
      <c r="H29" s="165">
        <v>0</v>
      </c>
    </row>
    <row r="30" s="42" customFormat="1" ht="20.25" customHeight="1" spans="1:8">
      <c r="A30" s="181"/>
      <c r="B30" s="165"/>
      <c r="C30" s="181" t="s">
        <v>137</v>
      </c>
      <c r="D30" s="182">
        <f t="shared" ref="D30:D36" si="2">SUM(E30:H30)</f>
        <v>0</v>
      </c>
      <c r="E30" s="165">
        <v>0</v>
      </c>
      <c r="F30" s="165">
        <v>0</v>
      </c>
      <c r="G30" s="165"/>
      <c r="H30" s="165">
        <v>0</v>
      </c>
    </row>
    <row r="31" s="42" customFormat="1" ht="20.25" customHeight="1" spans="1:8">
      <c r="A31" s="181"/>
      <c r="B31" s="165"/>
      <c r="C31" s="181" t="s">
        <v>138</v>
      </c>
      <c r="D31" s="182">
        <f t="shared" si="2"/>
        <v>0</v>
      </c>
      <c r="E31" s="165">
        <v>0</v>
      </c>
      <c r="F31" s="165">
        <v>0</v>
      </c>
      <c r="G31" s="165"/>
      <c r="H31" s="165">
        <v>0</v>
      </c>
    </row>
    <row r="32" s="42" customFormat="1" ht="20.25" customHeight="1" spans="1:8">
      <c r="A32" s="181"/>
      <c r="B32" s="165"/>
      <c r="C32" s="181" t="s">
        <v>139</v>
      </c>
      <c r="D32" s="182">
        <f t="shared" si="2"/>
        <v>0</v>
      </c>
      <c r="E32" s="165">
        <v>0</v>
      </c>
      <c r="F32" s="165">
        <v>0</v>
      </c>
      <c r="G32" s="165"/>
      <c r="H32" s="165">
        <v>0</v>
      </c>
    </row>
    <row r="33" s="42" customFormat="1" ht="20.25" customHeight="1" spans="1:8">
      <c r="A33" s="181"/>
      <c r="B33" s="165"/>
      <c r="C33" s="181" t="s">
        <v>140</v>
      </c>
      <c r="D33" s="182">
        <f t="shared" si="2"/>
        <v>0</v>
      </c>
      <c r="E33" s="165">
        <v>0</v>
      </c>
      <c r="F33" s="165">
        <v>0</v>
      </c>
      <c r="G33" s="165"/>
      <c r="H33" s="165">
        <v>0</v>
      </c>
    </row>
    <row r="34" s="42" customFormat="1" ht="20.25" customHeight="1" spans="1:8">
      <c r="A34" s="181"/>
      <c r="B34" s="165"/>
      <c r="C34" s="181" t="s">
        <v>141</v>
      </c>
      <c r="D34" s="182">
        <f t="shared" si="2"/>
        <v>0</v>
      </c>
      <c r="E34" s="165">
        <v>0</v>
      </c>
      <c r="F34" s="165">
        <v>0</v>
      </c>
      <c r="G34" s="165"/>
      <c r="H34" s="165">
        <v>0</v>
      </c>
    </row>
    <row r="35" s="42" customFormat="1" ht="20.25" customHeight="1" spans="1:8">
      <c r="A35" s="181"/>
      <c r="B35" s="165"/>
      <c r="C35" s="181" t="s">
        <v>142</v>
      </c>
      <c r="D35" s="182">
        <f t="shared" si="2"/>
        <v>0</v>
      </c>
      <c r="E35" s="165">
        <v>0</v>
      </c>
      <c r="F35" s="165">
        <v>0</v>
      </c>
      <c r="G35" s="165"/>
      <c r="H35" s="165">
        <v>0</v>
      </c>
    </row>
    <row r="36" s="42" customFormat="1" ht="20.25" customHeight="1" spans="1:8">
      <c r="A36" s="181"/>
      <c r="B36" s="165"/>
      <c r="C36" s="181" t="s">
        <v>143</v>
      </c>
      <c r="D36" s="182">
        <f t="shared" si="2"/>
        <v>0</v>
      </c>
      <c r="E36" s="165">
        <v>0</v>
      </c>
      <c r="F36" s="165">
        <v>0</v>
      </c>
      <c r="G36" s="165"/>
      <c r="H36" s="165">
        <v>0</v>
      </c>
    </row>
    <row r="37" s="42" customFormat="1" ht="20.25" customHeight="1" spans="1:8">
      <c r="A37" s="183"/>
      <c r="B37" s="182"/>
      <c r="C37" s="183"/>
      <c r="D37" s="182"/>
      <c r="E37" s="182"/>
      <c r="F37" s="182"/>
      <c r="G37" s="182"/>
      <c r="H37" s="182"/>
    </row>
    <row r="38" s="42" customFormat="1" ht="20.25" customHeight="1" spans="1:8">
      <c r="A38" s="181"/>
      <c r="B38" s="165"/>
      <c r="C38" s="181" t="s">
        <v>144</v>
      </c>
      <c r="D38" s="182">
        <f>SUM(E38:H38)</f>
        <v>0</v>
      </c>
      <c r="E38" s="165">
        <f>SUM(B7)-SUM(E6)</f>
        <v>0</v>
      </c>
      <c r="F38" s="165">
        <f>SUM(B8)-SUM(F6)</f>
        <v>0</v>
      </c>
      <c r="G38" s="165">
        <f>SUM(B9)-SUM(G6)</f>
        <v>0</v>
      </c>
      <c r="H38" s="165">
        <f>SUM(B10)-SUM(H6)</f>
        <v>0</v>
      </c>
    </row>
    <row r="39" s="42" customFormat="1" ht="20.25" customHeight="1" spans="1:8">
      <c r="A39" s="181"/>
      <c r="B39" s="184"/>
      <c r="C39" s="181"/>
      <c r="D39" s="182"/>
      <c r="E39" s="182"/>
      <c r="F39" s="182"/>
      <c r="G39" s="182"/>
      <c r="H39" s="182"/>
    </row>
    <row r="40" s="42" customFormat="1" ht="20.25" customHeight="1" spans="1:8">
      <c r="A40" s="183" t="s">
        <v>55</v>
      </c>
      <c r="B40" s="184">
        <f>SUM(B6,B10)</f>
        <v>1324.93</v>
      </c>
      <c r="C40" s="183" t="s">
        <v>56</v>
      </c>
      <c r="D40" s="182">
        <f>SUM(E40:H40)</f>
        <v>1324.93</v>
      </c>
      <c r="E40" s="182">
        <f t="shared" ref="E40:H40" si="3">SUM(E7:E38)</f>
        <v>1077.7</v>
      </c>
      <c r="F40" s="182">
        <f t="shared" si="3"/>
        <v>0</v>
      </c>
      <c r="G40" s="182">
        <f t="shared" si="3"/>
        <v>0</v>
      </c>
      <c r="H40" s="182">
        <f t="shared" si="3"/>
        <v>247.23</v>
      </c>
    </row>
    <row r="41" s="42" customFormat="1" ht="20.25" customHeight="1" spans="1:8">
      <c r="A41" s="185"/>
      <c r="B41" s="186"/>
      <c r="C41" s="187"/>
      <c r="D41" s="187"/>
      <c r="E41" s="187"/>
      <c r="F41" s="187"/>
      <c r="G41" s="187"/>
      <c r="H41" s="154"/>
    </row>
  </sheetData>
  <mergeCells count="3">
    <mergeCell ref="A2:H2"/>
    <mergeCell ref="A4:B4"/>
    <mergeCell ref="C4:H4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E40" sqref="E40"/>
    </sheetView>
  </sheetViews>
  <sheetFormatPr defaultColWidth="7" defaultRowHeight="11.25"/>
  <cols>
    <col min="1" max="2" width="4.25" style="42" customWidth="1"/>
    <col min="3" max="3" width="9.25" style="42" customWidth="1"/>
    <col min="4" max="4" width="43.75" style="42" customWidth="1"/>
    <col min="5" max="9" width="13.625" style="42" customWidth="1"/>
    <col min="10" max="15" width="11.625" style="42" customWidth="1"/>
    <col min="16" max="252" width="8" style="42" customWidth="1"/>
    <col min="253" max="16384" width="7" style="42"/>
  </cols>
  <sheetData>
    <row r="1" s="42" customFormat="1" ht="20.1" customHeight="1" spans="1:1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 t="s">
        <v>145</v>
      </c>
    </row>
    <row r="2" s="42" customFormat="1" ht="20.1" customHeight="1" spans="1:15">
      <c r="A2" s="52" t="s">
        <v>146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="42" customFormat="1" ht="20.1" customHeight="1" spans="1: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 t="s">
        <v>6</v>
      </c>
    </row>
    <row r="4" s="42" customFormat="1" ht="20.1" customHeight="1" spans="1:15">
      <c r="A4" s="146" t="s">
        <v>96</v>
      </c>
      <c r="B4" s="147"/>
      <c r="C4" s="147"/>
      <c r="D4" s="147"/>
      <c r="E4" s="148" t="s">
        <v>147</v>
      </c>
      <c r="F4" s="148" t="s">
        <v>148</v>
      </c>
      <c r="G4" s="148"/>
      <c r="H4" s="148"/>
      <c r="I4" s="148"/>
      <c r="J4" s="148"/>
      <c r="K4" s="148"/>
      <c r="L4" s="148"/>
      <c r="M4" s="148" t="s">
        <v>149</v>
      </c>
      <c r="N4" s="148"/>
      <c r="O4" s="148"/>
    </row>
    <row r="5" s="42" customFormat="1" ht="20.1" customHeight="1" spans="1:15">
      <c r="A5" s="149" t="s">
        <v>70</v>
      </c>
      <c r="B5" s="149"/>
      <c r="C5" s="150" t="s">
        <v>101</v>
      </c>
      <c r="D5" s="151" t="s">
        <v>72</v>
      </c>
      <c r="E5" s="148"/>
      <c r="F5" s="148" t="s">
        <v>60</v>
      </c>
      <c r="G5" s="148" t="s">
        <v>104</v>
      </c>
      <c r="H5" s="148"/>
      <c r="I5" s="148"/>
      <c r="J5" s="148" t="s">
        <v>105</v>
      </c>
      <c r="K5" s="148"/>
      <c r="L5" s="148"/>
      <c r="M5" s="148" t="s">
        <v>60</v>
      </c>
      <c r="N5" s="148" t="s">
        <v>97</v>
      </c>
      <c r="O5" s="148" t="s">
        <v>98</v>
      </c>
    </row>
    <row r="6" s="42" customFormat="1" ht="20.1" customHeight="1" spans="1:15">
      <c r="A6" s="152" t="s">
        <v>73</v>
      </c>
      <c r="B6" s="153" t="s">
        <v>74</v>
      </c>
      <c r="C6" s="150"/>
      <c r="D6" s="151"/>
      <c r="E6" s="148"/>
      <c r="F6" s="148"/>
      <c r="G6" s="148" t="s">
        <v>150</v>
      </c>
      <c r="H6" s="148" t="s">
        <v>97</v>
      </c>
      <c r="I6" s="148" t="s">
        <v>98</v>
      </c>
      <c r="J6" s="148" t="s">
        <v>150</v>
      </c>
      <c r="K6" s="148" t="s">
        <v>97</v>
      </c>
      <c r="L6" s="148" t="s">
        <v>98</v>
      </c>
      <c r="M6" s="148"/>
      <c r="N6" s="148"/>
      <c r="O6" s="148"/>
    </row>
    <row r="7" s="42" customFormat="1" ht="20.1" customHeight="1" spans="1:15">
      <c r="A7" s="70" t="s">
        <v>5</v>
      </c>
      <c r="B7" s="70" t="s">
        <v>5</v>
      </c>
      <c r="C7" s="71" t="s">
        <v>5</v>
      </c>
      <c r="D7" s="70" t="s">
        <v>60</v>
      </c>
      <c r="E7" s="121">
        <f t="shared" ref="E7:E15" si="0">SUM(F7,M7)</f>
        <v>1324.93</v>
      </c>
      <c r="F7" s="121">
        <f t="shared" ref="F7:F15" si="1">SUM(G7,J7)</f>
        <v>1077.7</v>
      </c>
      <c r="G7" s="121">
        <f t="shared" ref="G7:G15" si="2">SUM(H7:I7)</f>
        <v>1077.7</v>
      </c>
      <c r="H7" s="121">
        <v>1077.7</v>
      </c>
      <c r="I7" s="121">
        <v>0</v>
      </c>
      <c r="J7" s="121">
        <f t="shared" ref="J7:J15" si="3">SUM(K7:L7)</f>
        <v>0</v>
      </c>
      <c r="K7" s="121">
        <v>0</v>
      </c>
      <c r="L7" s="121">
        <v>0</v>
      </c>
      <c r="M7" s="121">
        <f t="shared" ref="M7:M15" si="4">SUM(N7:O7)</f>
        <v>247.23</v>
      </c>
      <c r="N7" s="121">
        <v>0</v>
      </c>
      <c r="O7" s="121">
        <v>247.23</v>
      </c>
    </row>
    <row r="8" s="42" customFormat="1" ht="20.1" customHeight="1" spans="1:15">
      <c r="A8" s="70" t="s">
        <v>5</v>
      </c>
      <c r="B8" s="70" t="s">
        <v>5</v>
      </c>
      <c r="C8" s="71" t="s">
        <v>5</v>
      </c>
      <c r="D8" s="70" t="s">
        <v>77</v>
      </c>
      <c r="E8" s="121">
        <f t="shared" si="0"/>
        <v>1324.93</v>
      </c>
      <c r="F8" s="121">
        <f t="shared" si="1"/>
        <v>1077.7</v>
      </c>
      <c r="G8" s="121">
        <f t="shared" si="2"/>
        <v>1077.7</v>
      </c>
      <c r="H8" s="121">
        <v>1077.7</v>
      </c>
      <c r="I8" s="121">
        <v>0</v>
      </c>
      <c r="J8" s="121">
        <f t="shared" si="3"/>
        <v>0</v>
      </c>
      <c r="K8" s="121">
        <v>0</v>
      </c>
      <c r="L8" s="121">
        <v>0</v>
      </c>
      <c r="M8" s="121">
        <f t="shared" si="4"/>
        <v>247.23</v>
      </c>
      <c r="N8" s="121">
        <v>0</v>
      </c>
      <c r="O8" s="121">
        <v>247.23</v>
      </c>
    </row>
    <row r="9" s="42" customFormat="1" ht="20.1" customHeight="1" spans="1:15">
      <c r="A9" s="70" t="s">
        <v>5</v>
      </c>
      <c r="B9" s="70" t="s">
        <v>5</v>
      </c>
      <c r="C9" s="71" t="s">
        <v>5</v>
      </c>
      <c r="D9" s="70" t="s">
        <v>151</v>
      </c>
      <c r="E9" s="121">
        <f t="shared" si="0"/>
        <v>1160.29</v>
      </c>
      <c r="F9" s="121">
        <f t="shared" si="1"/>
        <v>1077.67</v>
      </c>
      <c r="G9" s="121">
        <f t="shared" si="2"/>
        <v>1077.67</v>
      </c>
      <c r="H9" s="121">
        <v>1077.67</v>
      </c>
      <c r="I9" s="121">
        <v>0</v>
      </c>
      <c r="J9" s="121">
        <f t="shared" si="3"/>
        <v>0</v>
      </c>
      <c r="K9" s="121">
        <v>0</v>
      </c>
      <c r="L9" s="121">
        <v>0</v>
      </c>
      <c r="M9" s="121">
        <f t="shared" si="4"/>
        <v>82.62</v>
      </c>
      <c r="N9" s="121">
        <v>0</v>
      </c>
      <c r="O9" s="121">
        <v>82.62</v>
      </c>
    </row>
    <row r="10" s="42" customFormat="1" ht="20.1" customHeight="1" spans="1:15">
      <c r="A10" s="70" t="s">
        <v>152</v>
      </c>
      <c r="B10" s="70" t="s">
        <v>91</v>
      </c>
      <c r="C10" s="71" t="s">
        <v>81</v>
      </c>
      <c r="D10" s="70" t="s">
        <v>153</v>
      </c>
      <c r="E10" s="121">
        <f t="shared" si="0"/>
        <v>386.86</v>
      </c>
      <c r="F10" s="121">
        <f t="shared" si="1"/>
        <v>386.86</v>
      </c>
      <c r="G10" s="121">
        <f t="shared" si="2"/>
        <v>386.86</v>
      </c>
      <c r="H10" s="121">
        <v>386.86</v>
      </c>
      <c r="I10" s="121">
        <v>0</v>
      </c>
      <c r="J10" s="121">
        <f t="shared" si="3"/>
        <v>0</v>
      </c>
      <c r="K10" s="121">
        <v>0</v>
      </c>
      <c r="L10" s="121">
        <v>0</v>
      </c>
      <c r="M10" s="121">
        <f t="shared" si="4"/>
        <v>0</v>
      </c>
      <c r="N10" s="121">
        <v>0</v>
      </c>
      <c r="O10" s="121">
        <v>0</v>
      </c>
    </row>
    <row r="11" s="42" customFormat="1" ht="20.1" customHeight="1" spans="1:15">
      <c r="A11" s="70" t="s">
        <v>152</v>
      </c>
      <c r="B11" s="70" t="s">
        <v>80</v>
      </c>
      <c r="C11" s="71" t="s">
        <v>81</v>
      </c>
      <c r="D11" s="70" t="s">
        <v>154</v>
      </c>
      <c r="E11" s="121">
        <f t="shared" si="0"/>
        <v>773.43</v>
      </c>
      <c r="F11" s="121">
        <f t="shared" si="1"/>
        <v>690.81</v>
      </c>
      <c r="G11" s="121">
        <f t="shared" si="2"/>
        <v>690.81</v>
      </c>
      <c r="H11" s="121">
        <v>690.81</v>
      </c>
      <c r="I11" s="121">
        <v>0</v>
      </c>
      <c r="J11" s="121">
        <f t="shared" si="3"/>
        <v>0</v>
      </c>
      <c r="K11" s="121">
        <v>0</v>
      </c>
      <c r="L11" s="121">
        <v>0</v>
      </c>
      <c r="M11" s="121">
        <f t="shared" si="4"/>
        <v>82.62</v>
      </c>
      <c r="N11" s="121">
        <v>0</v>
      </c>
      <c r="O11" s="121">
        <v>82.62</v>
      </c>
    </row>
    <row r="12" s="42" customFormat="1" ht="20.1" customHeight="1" spans="1:15">
      <c r="A12" s="70" t="s">
        <v>5</v>
      </c>
      <c r="B12" s="70" t="s">
        <v>5</v>
      </c>
      <c r="C12" s="71" t="s">
        <v>5</v>
      </c>
      <c r="D12" s="70" t="s">
        <v>155</v>
      </c>
      <c r="E12" s="121">
        <f t="shared" si="0"/>
        <v>164.61</v>
      </c>
      <c r="F12" s="121">
        <f t="shared" si="1"/>
        <v>0</v>
      </c>
      <c r="G12" s="121">
        <f t="shared" si="2"/>
        <v>0</v>
      </c>
      <c r="H12" s="121">
        <v>0</v>
      </c>
      <c r="I12" s="121">
        <v>0</v>
      </c>
      <c r="J12" s="121">
        <f t="shared" si="3"/>
        <v>0</v>
      </c>
      <c r="K12" s="121">
        <v>0</v>
      </c>
      <c r="L12" s="121">
        <v>0</v>
      </c>
      <c r="M12" s="121">
        <f t="shared" si="4"/>
        <v>164.61</v>
      </c>
      <c r="N12" s="121">
        <v>0</v>
      </c>
      <c r="O12" s="121">
        <v>164.61</v>
      </c>
    </row>
    <row r="13" s="42" customFormat="1" ht="20.1" customHeight="1" spans="1:15">
      <c r="A13" s="70" t="s">
        <v>156</v>
      </c>
      <c r="B13" s="70" t="s">
        <v>91</v>
      </c>
      <c r="C13" s="71" t="s">
        <v>81</v>
      </c>
      <c r="D13" s="70" t="s">
        <v>157</v>
      </c>
      <c r="E13" s="121">
        <f t="shared" si="0"/>
        <v>164.61</v>
      </c>
      <c r="F13" s="121">
        <f t="shared" si="1"/>
        <v>0</v>
      </c>
      <c r="G13" s="121">
        <f t="shared" si="2"/>
        <v>0</v>
      </c>
      <c r="H13" s="121">
        <v>0</v>
      </c>
      <c r="I13" s="121">
        <v>0</v>
      </c>
      <c r="J13" s="121">
        <f t="shared" si="3"/>
        <v>0</v>
      </c>
      <c r="K13" s="121">
        <v>0</v>
      </c>
      <c r="L13" s="121">
        <v>0</v>
      </c>
      <c r="M13" s="121">
        <f t="shared" si="4"/>
        <v>164.61</v>
      </c>
      <c r="N13" s="121">
        <v>0</v>
      </c>
      <c r="O13" s="121">
        <v>164.61</v>
      </c>
    </row>
    <row r="14" s="42" customFormat="1" ht="20.1" customHeight="1" spans="1:15">
      <c r="A14" s="70" t="s">
        <v>5</v>
      </c>
      <c r="B14" s="70" t="s">
        <v>5</v>
      </c>
      <c r="C14" s="71" t="s">
        <v>5</v>
      </c>
      <c r="D14" s="70" t="s">
        <v>158</v>
      </c>
      <c r="E14" s="121">
        <f t="shared" si="0"/>
        <v>0.03</v>
      </c>
      <c r="F14" s="121">
        <f t="shared" si="1"/>
        <v>0.03</v>
      </c>
      <c r="G14" s="121">
        <f t="shared" si="2"/>
        <v>0.03</v>
      </c>
      <c r="H14" s="121">
        <v>0.03</v>
      </c>
      <c r="I14" s="121">
        <v>0</v>
      </c>
      <c r="J14" s="121">
        <f t="shared" si="3"/>
        <v>0</v>
      </c>
      <c r="K14" s="121">
        <v>0</v>
      </c>
      <c r="L14" s="121">
        <v>0</v>
      </c>
      <c r="M14" s="121">
        <f t="shared" si="4"/>
        <v>0</v>
      </c>
      <c r="N14" s="121">
        <v>0</v>
      </c>
      <c r="O14" s="121">
        <v>0</v>
      </c>
    </row>
    <row r="15" s="42" customFormat="1" ht="20.1" customHeight="1" spans="1:15">
      <c r="A15" s="70" t="s">
        <v>159</v>
      </c>
      <c r="B15" s="70" t="s">
        <v>91</v>
      </c>
      <c r="C15" s="71" t="s">
        <v>81</v>
      </c>
      <c r="D15" s="70" t="s">
        <v>160</v>
      </c>
      <c r="E15" s="121">
        <f t="shared" si="0"/>
        <v>0.03</v>
      </c>
      <c r="F15" s="121">
        <f t="shared" si="1"/>
        <v>0.03</v>
      </c>
      <c r="G15" s="121">
        <f t="shared" si="2"/>
        <v>0.03</v>
      </c>
      <c r="H15" s="121">
        <v>0.03</v>
      </c>
      <c r="I15" s="121">
        <v>0</v>
      </c>
      <c r="J15" s="121">
        <f t="shared" si="3"/>
        <v>0</v>
      </c>
      <c r="K15" s="121">
        <v>0</v>
      </c>
      <c r="L15" s="121">
        <v>0</v>
      </c>
      <c r="M15" s="121">
        <f t="shared" si="4"/>
        <v>0</v>
      </c>
      <c r="N15" s="121">
        <v>0</v>
      </c>
      <c r="O15" s="121">
        <v>0</v>
      </c>
    </row>
  </sheetData>
  <mergeCells count="14">
    <mergeCell ref="A2:O2"/>
    <mergeCell ref="A4:D4"/>
    <mergeCell ref="F4:L4"/>
    <mergeCell ref="M4:O4"/>
    <mergeCell ref="A5:B5"/>
    <mergeCell ref="G5:I5"/>
    <mergeCell ref="J5:L5"/>
    <mergeCell ref="C5:C6"/>
    <mergeCell ref="D5:D6"/>
    <mergeCell ref="E4:E6"/>
    <mergeCell ref="F5:F6"/>
    <mergeCell ref="M5:M6"/>
    <mergeCell ref="N5:N6"/>
    <mergeCell ref="O5:O6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2"/>
  <sheetViews>
    <sheetView workbookViewId="0">
      <selection activeCell="N35" sqref="N35"/>
    </sheetView>
  </sheetViews>
  <sheetFormatPr defaultColWidth="7" defaultRowHeight="11.25"/>
  <cols>
    <col min="1" max="3" width="4.875" style="42" customWidth="1"/>
    <col min="4" max="4" width="6.75" style="42"/>
    <col min="5" max="5" width="28.75" style="42" customWidth="1"/>
    <col min="6" max="26" width="6.75" style="42"/>
    <col min="27" max="27" width="4.75" style="42" customWidth="1"/>
    <col min="28" max="92" width="6.75" style="42"/>
    <col min="93" max="93" width="4.625" style="42" customWidth="1"/>
    <col min="94" max="113" width="6.75" style="42"/>
    <col min="114" max="16384" width="7" style="42"/>
  </cols>
  <sheetData>
    <row r="1" s="42" customFormat="1" ht="18" customHeight="1" spans="113:113">
      <c r="DI1" s="144" t="s">
        <v>161</v>
      </c>
    </row>
    <row r="2" s="42" customFormat="1" ht="18" customHeight="1" spans="1:113">
      <c r="A2" s="132" t="s">
        <v>162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</row>
    <row r="3" s="42" customFormat="1" ht="18" customHeight="1" spans="113:113">
      <c r="DI3" s="145" t="s">
        <v>6</v>
      </c>
    </row>
    <row r="4" s="42" customFormat="1" ht="18" customHeight="1" spans="1:113">
      <c r="A4" s="133" t="s">
        <v>96</v>
      </c>
      <c r="B4" s="134"/>
      <c r="C4" s="134"/>
      <c r="D4" s="134"/>
      <c r="E4" s="135"/>
      <c r="F4" s="136" t="s">
        <v>60</v>
      </c>
      <c r="G4" s="133" t="s">
        <v>163</v>
      </c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  <c r="U4" s="133" t="s">
        <v>164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5"/>
      <c r="AW4" s="133" t="s">
        <v>165</v>
      </c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5"/>
      <c r="BI4" s="133" t="s">
        <v>166</v>
      </c>
      <c r="BJ4" s="134"/>
      <c r="BK4" s="134"/>
      <c r="BL4" s="134"/>
      <c r="BM4" s="135"/>
      <c r="BN4" s="133" t="s">
        <v>167</v>
      </c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5"/>
      <c r="CA4" s="133" t="s">
        <v>168</v>
      </c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5"/>
      <c r="CS4" s="133" t="s">
        <v>169</v>
      </c>
      <c r="CT4" s="134"/>
      <c r="CU4" s="135"/>
      <c r="CV4" s="133" t="s">
        <v>170</v>
      </c>
      <c r="CW4" s="134"/>
      <c r="CX4" s="134"/>
      <c r="CY4" s="134"/>
      <c r="CZ4" s="134"/>
      <c r="DA4" s="135"/>
      <c r="DB4" s="133" t="s">
        <v>171</v>
      </c>
      <c r="DC4" s="134"/>
      <c r="DD4" s="135"/>
      <c r="DE4" s="133" t="s">
        <v>172</v>
      </c>
      <c r="DF4" s="134"/>
      <c r="DG4" s="134"/>
      <c r="DH4" s="134"/>
      <c r="DI4" s="135"/>
    </row>
    <row r="5" s="42" customFormat="1" ht="18" customHeight="1" spans="1:113">
      <c r="A5" s="133" t="s">
        <v>70</v>
      </c>
      <c r="B5" s="134"/>
      <c r="C5" s="135"/>
      <c r="D5" s="136" t="s">
        <v>101</v>
      </c>
      <c r="E5" s="136" t="s">
        <v>173</v>
      </c>
      <c r="F5" s="137"/>
      <c r="G5" s="138" t="s">
        <v>150</v>
      </c>
      <c r="H5" s="138" t="s">
        <v>174</v>
      </c>
      <c r="I5" s="138" t="s">
        <v>175</v>
      </c>
      <c r="J5" s="138" t="s">
        <v>176</v>
      </c>
      <c r="K5" s="138" t="s">
        <v>177</v>
      </c>
      <c r="L5" s="138" t="s">
        <v>178</v>
      </c>
      <c r="M5" s="138" t="s">
        <v>179</v>
      </c>
      <c r="N5" s="138" t="s">
        <v>180</v>
      </c>
      <c r="O5" s="138" t="s">
        <v>181</v>
      </c>
      <c r="P5" s="138" t="s">
        <v>182</v>
      </c>
      <c r="Q5" s="138" t="s">
        <v>183</v>
      </c>
      <c r="R5" s="138" t="s">
        <v>184</v>
      </c>
      <c r="S5" s="138" t="s">
        <v>185</v>
      </c>
      <c r="T5" s="138" t="s">
        <v>186</v>
      </c>
      <c r="U5" s="138" t="s">
        <v>150</v>
      </c>
      <c r="V5" s="138" t="s">
        <v>187</v>
      </c>
      <c r="W5" s="138" t="s">
        <v>188</v>
      </c>
      <c r="X5" s="138" t="s">
        <v>189</v>
      </c>
      <c r="Y5" s="138" t="s">
        <v>190</v>
      </c>
      <c r="Z5" s="138" t="s">
        <v>191</v>
      </c>
      <c r="AA5" s="138" t="s">
        <v>192</v>
      </c>
      <c r="AB5" s="138" t="s">
        <v>193</v>
      </c>
      <c r="AC5" s="138" t="s">
        <v>194</v>
      </c>
      <c r="AD5" s="138" t="s">
        <v>195</v>
      </c>
      <c r="AE5" s="138" t="s">
        <v>196</v>
      </c>
      <c r="AF5" s="138" t="s">
        <v>197</v>
      </c>
      <c r="AG5" s="138" t="s">
        <v>198</v>
      </c>
      <c r="AH5" s="138" t="s">
        <v>199</v>
      </c>
      <c r="AI5" s="138" t="s">
        <v>200</v>
      </c>
      <c r="AJ5" s="138" t="s">
        <v>201</v>
      </c>
      <c r="AK5" s="138" t="s">
        <v>202</v>
      </c>
      <c r="AL5" s="138" t="s">
        <v>203</v>
      </c>
      <c r="AM5" s="138" t="s">
        <v>204</v>
      </c>
      <c r="AN5" s="138" t="s">
        <v>205</v>
      </c>
      <c r="AO5" s="138" t="s">
        <v>206</v>
      </c>
      <c r="AP5" s="138" t="s">
        <v>207</v>
      </c>
      <c r="AQ5" s="138" t="s">
        <v>208</v>
      </c>
      <c r="AR5" s="138" t="s">
        <v>209</v>
      </c>
      <c r="AS5" s="138" t="s">
        <v>210</v>
      </c>
      <c r="AT5" s="138" t="s">
        <v>211</v>
      </c>
      <c r="AU5" s="138" t="s">
        <v>212</v>
      </c>
      <c r="AV5" s="138" t="s">
        <v>213</v>
      </c>
      <c r="AW5" s="138" t="s">
        <v>150</v>
      </c>
      <c r="AX5" s="138" t="s">
        <v>214</v>
      </c>
      <c r="AY5" s="138" t="s">
        <v>215</v>
      </c>
      <c r="AZ5" s="138" t="s">
        <v>216</v>
      </c>
      <c r="BA5" s="138" t="s">
        <v>217</v>
      </c>
      <c r="BB5" s="138" t="s">
        <v>218</v>
      </c>
      <c r="BC5" s="138" t="s">
        <v>219</v>
      </c>
      <c r="BD5" s="138" t="s">
        <v>220</v>
      </c>
      <c r="BE5" s="138" t="s">
        <v>221</v>
      </c>
      <c r="BF5" s="138" t="s">
        <v>222</v>
      </c>
      <c r="BG5" s="138" t="s">
        <v>223</v>
      </c>
      <c r="BH5" s="138" t="s">
        <v>224</v>
      </c>
      <c r="BI5" s="138" t="s">
        <v>150</v>
      </c>
      <c r="BJ5" s="138" t="s">
        <v>225</v>
      </c>
      <c r="BK5" s="138" t="s">
        <v>226</v>
      </c>
      <c r="BL5" s="138" t="s">
        <v>227</v>
      </c>
      <c r="BM5" s="138" t="s">
        <v>228</v>
      </c>
      <c r="BN5" s="138" t="s">
        <v>150</v>
      </c>
      <c r="BO5" s="138" t="s">
        <v>229</v>
      </c>
      <c r="BP5" s="138" t="s">
        <v>230</v>
      </c>
      <c r="BQ5" s="138" t="s">
        <v>231</v>
      </c>
      <c r="BR5" s="138" t="s">
        <v>232</v>
      </c>
      <c r="BS5" s="138" t="s">
        <v>233</v>
      </c>
      <c r="BT5" s="138" t="s">
        <v>234</v>
      </c>
      <c r="BU5" s="138" t="s">
        <v>235</v>
      </c>
      <c r="BV5" s="138" t="s">
        <v>236</v>
      </c>
      <c r="BW5" s="138" t="s">
        <v>237</v>
      </c>
      <c r="BX5" s="138" t="s">
        <v>238</v>
      </c>
      <c r="BY5" s="138" t="s">
        <v>239</v>
      </c>
      <c r="BZ5" s="138" t="s">
        <v>240</v>
      </c>
      <c r="CA5" s="138" t="s">
        <v>150</v>
      </c>
      <c r="CB5" s="138" t="s">
        <v>229</v>
      </c>
      <c r="CC5" s="138" t="s">
        <v>230</v>
      </c>
      <c r="CD5" s="138" t="s">
        <v>231</v>
      </c>
      <c r="CE5" s="138" t="s">
        <v>232</v>
      </c>
      <c r="CF5" s="138" t="s">
        <v>233</v>
      </c>
      <c r="CG5" s="138" t="s">
        <v>234</v>
      </c>
      <c r="CH5" s="138" t="s">
        <v>235</v>
      </c>
      <c r="CI5" s="138" t="s">
        <v>241</v>
      </c>
      <c r="CJ5" s="138" t="s">
        <v>242</v>
      </c>
      <c r="CK5" s="138" t="s">
        <v>243</v>
      </c>
      <c r="CL5" s="138" t="s">
        <v>244</v>
      </c>
      <c r="CM5" s="138" t="s">
        <v>236</v>
      </c>
      <c r="CN5" s="138" t="s">
        <v>237</v>
      </c>
      <c r="CO5" s="138" t="s">
        <v>245</v>
      </c>
      <c r="CP5" s="138" t="s">
        <v>238</v>
      </c>
      <c r="CQ5" s="138" t="s">
        <v>239</v>
      </c>
      <c r="CR5" s="138" t="s">
        <v>246</v>
      </c>
      <c r="CS5" s="138" t="s">
        <v>150</v>
      </c>
      <c r="CT5" s="138" t="s">
        <v>247</v>
      </c>
      <c r="CU5" s="138" t="s">
        <v>248</v>
      </c>
      <c r="CV5" s="138" t="s">
        <v>150</v>
      </c>
      <c r="CW5" s="138" t="s">
        <v>247</v>
      </c>
      <c r="CX5" s="138" t="s">
        <v>249</v>
      </c>
      <c r="CY5" s="138" t="s">
        <v>250</v>
      </c>
      <c r="CZ5" s="138" t="s">
        <v>251</v>
      </c>
      <c r="DA5" s="138" t="s">
        <v>248</v>
      </c>
      <c r="DB5" s="138" t="s">
        <v>150</v>
      </c>
      <c r="DC5" s="138" t="s">
        <v>252</v>
      </c>
      <c r="DD5" s="138" t="s">
        <v>253</v>
      </c>
      <c r="DE5" s="138" t="s">
        <v>150</v>
      </c>
      <c r="DF5" s="138" t="s">
        <v>254</v>
      </c>
      <c r="DG5" s="138" t="s">
        <v>255</v>
      </c>
      <c r="DH5" s="138" t="s">
        <v>256</v>
      </c>
      <c r="DI5" s="138" t="s">
        <v>172</v>
      </c>
    </row>
    <row r="6" s="42" customFormat="1" ht="18" customHeight="1" spans="1:113">
      <c r="A6" s="139" t="s">
        <v>73</v>
      </c>
      <c r="B6" s="139" t="s">
        <v>74</v>
      </c>
      <c r="C6" s="139" t="s">
        <v>75</v>
      </c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</row>
    <row r="7" s="42" customFormat="1" ht="18" customHeight="1" spans="1:113">
      <c r="A7" s="142" t="s">
        <v>5</v>
      </c>
      <c r="B7" s="142" t="s">
        <v>5</v>
      </c>
      <c r="C7" s="142" t="s">
        <v>5</v>
      </c>
      <c r="D7" s="142" t="s">
        <v>5</v>
      </c>
      <c r="E7" s="142" t="s">
        <v>60</v>
      </c>
      <c r="F7" s="143">
        <f t="shared" ref="F7:F12" si="0">SUM(G7,U7,AW7,BI7,BN7,CA7,CS7,CV7,DB7,DE7)</f>
        <v>1077.7</v>
      </c>
      <c r="G7" s="143">
        <v>386.86</v>
      </c>
      <c r="H7" s="143">
        <v>176.51</v>
      </c>
      <c r="I7" s="143">
        <v>133.99</v>
      </c>
      <c r="J7" s="143">
        <v>0</v>
      </c>
      <c r="K7" s="143">
        <v>0</v>
      </c>
      <c r="L7" s="143">
        <v>0</v>
      </c>
      <c r="M7" s="143">
        <v>49.68</v>
      </c>
      <c r="N7" s="143">
        <v>0</v>
      </c>
      <c r="O7" s="143">
        <v>23.58</v>
      </c>
      <c r="P7" s="143">
        <v>0</v>
      </c>
      <c r="Q7" s="143">
        <v>3.1</v>
      </c>
      <c r="R7" s="143">
        <v>0</v>
      </c>
      <c r="S7" s="143">
        <v>0</v>
      </c>
      <c r="T7" s="143">
        <v>0</v>
      </c>
      <c r="U7" s="143">
        <v>690.81</v>
      </c>
      <c r="V7" s="143">
        <v>21.62</v>
      </c>
      <c r="W7" s="143">
        <v>1.1</v>
      </c>
      <c r="X7" s="143">
        <v>0</v>
      </c>
      <c r="Y7" s="143">
        <v>0</v>
      </c>
      <c r="Z7" s="143">
        <v>27.36</v>
      </c>
      <c r="AA7" s="143" t="s">
        <v>5</v>
      </c>
      <c r="AB7" s="143">
        <v>27.94</v>
      </c>
      <c r="AC7" s="143">
        <v>0</v>
      </c>
      <c r="AD7" s="143">
        <v>29.84</v>
      </c>
      <c r="AE7" s="143">
        <v>85.33</v>
      </c>
      <c r="AF7" s="143">
        <v>0</v>
      </c>
      <c r="AG7" s="143">
        <v>16.66</v>
      </c>
      <c r="AH7" s="143">
        <v>0</v>
      </c>
      <c r="AI7" s="143">
        <v>1.28</v>
      </c>
      <c r="AJ7" s="143">
        <v>3.73</v>
      </c>
      <c r="AK7" s="143">
        <v>3</v>
      </c>
      <c r="AL7" s="143">
        <v>0</v>
      </c>
      <c r="AM7" s="143">
        <v>0</v>
      </c>
      <c r="AN7" s="143">
        <v>0</v>
      </c>
      <c r="AO7" s="143">
        <v>198</v>
      </c>
      <c r="AP7" s="143">
        <v>0</v>
      </c>
      <c r="AQ7" s="143">
        <v>3.11</v>
      </c>
      <c r="AR7" s="143">
        <v>55.7</v>
      </c>
      <c r="AS7" s="143">
        <v>20.88</v>
      </c>
      <c r="AT7" s="143">
        <v>0</v>
      </c>
      <c r="AU7" s="143">
        <v>0</v>
      </c>
      <c r="AV7" s="143">
        <v>195.26</v>
      </c>
      <c r="AW7" s="143">
        <v>0.03</v>
      </c>
      <c r="AX7" s="143">
        <v>0</v>
      </c>
      <c r="AY7" s="143">
        <v>0</v>
      </c>
      <c r="AZ7" s="143">
        <v>0</v>
      </c>
      <c r="BA7" s="143">
        <v>0</v>
      </c>
      <c r="BB7" s="143">
        <v>0</v>
      </c>
      <c r="BC7" s="143">
        <v>0</v>
      </c>
      <c r="BD7" s="143">
        <v>0</v>
      </c>
      <c r="BE7" s="143">
        <v>0</v>
      </c>
      <c r="BF7" s="143">
        <v>0.03</v>
      </c>
      <c r="BG7" s="143">
        <v>0</v>
      </c>
      <c r="BH7" s="143">
        <v>0</v>
      </c>
      <c r="BI7" s="143">
        <v>0</v>
      </c>
      <c r="BJ7" s="143">
        <v>0</v>
      </c>
      <c r="BK7" s="143">
        <v>0</v>
      </c>
      <c r="BL7" s="143">
        <v>0</v>
      </c>
      <c r="BM7" s="143">
        <v>0</v>
      </c>
      <c r="BN7" s="143">
        <v>0</v>
      </c>
      <c r="BO7" s="143">
        <v>0</v>
      </c>
      <c r="BP7" s="143">
        <v>0</v>
      </c>
      <c r="BQ7" s="143">
        <v>0</v>
      </c>
      <c r="BR7" s="143">
        <v>0</v>
      </c>
      <c r="BS7" s="143">
        <v>0</v>
      </c>
      <c r="BT7" s="143">
        <v>0</v>
      </c>
      <c r="BU7" s="143">
        <v>0</v>
      </c>
      <c r="BV7" s="143">
        <v>0</v>
      </c>
      <c r="BW7" s="143">
        <v>0</v>
      </c>
      <c r="BX7" s="143">
        <v>0</v>
      </c>
      <c r="BY7" s="143">
        <v>0</v>
      </c>
      <c r="BZ7" s="143">
        <v>0</v>
      </c>
      <c r="CA7" s="143">
        <v>0</v>
      </c>
      <c r="CB7" s="143">
        <v>0</v>
      </c>
      <c r="CC7" s="143">
        <v>0</v>
      </c>
      <c r="CD7" s="143">
        <v>0</v>
      </c>
      <c r="CE7" s="143">
        <v>0</v>
      </c>
      <c r="CF7" s="143">
        <v>0</v>
      </c>
      <c r="CG7" s="143">
        <v>0</v>
      </c>
      <c r="CH7" s="143">
        <v>0</v>
      </c>
      <c r="CI7" s="143">
        <v>0</v>
      </c>
      <c r="CJ7" s="143">
        <v>0</v>
      </c>
      <c r="CK7" s="143">
        <v>0</v>
      </c>
      <c r="CL7" s="143">
        <v>0</v>
      </c>
      <c r="CM7" s="143">
        <v>0</v>
      </c>
      <c r="CN7" s="143">
        <v>0</v>
      </c>
      <c r="CO7" s="143" t="s">
        <v>5</v>
      </c>
      <c r="CP7" s="143">
        <v>0</v>
      </c>
      <c r="CQ7" s="143">
        <v>0</v>
      </c>
      <c r="CR7" s="143">
        <v>0</v>
      </c>
      <c r="CS7" s="143">
        <v>0</v>
      </c>
      <c r="CT7" s="143">
        <v>0</v>
      </c>
      <c r="CU7" s="143">
        <v>0</v>
      </c>
      <c r="CV7" s="143">
        <v>0</v>
      </c>
      <c r="CW7" s="143">
        <v>0</v>
      </c>
      <c r="CX7" s="143">
        <v>0</v>
      </c>
      <c r="CY7" s="143">
        <v>0</v>
      </c>
      <c r="CZ7" s="143">
        <v>0</v>
      </c>
      <c r="DA7" s="143">
        <v>0</v>
      </c>
      <c r="DB7" s="143">
        <v>0</v>
      </c>
      <c r="DC7" s="143">
        <v>0</v>
      </c>
      <c r="DD7" s="143">
        <v>0</v>
      </c>
      <c r="DE7" s="143">
        <v>0</v>
      </c>
      <c r="DF7" s="143">
        <v>0</v>
      </c>
      <c r="DG7" s="143">
        <v>0</v>
      </c>
      <c r="DH7" s="143">
        <v>0</v>
      </c>
      <c r="DI7" s="143">
        <v>0</v>
      </c>
    </row>
    <row r="8" s="42" customFormat="1" ht="18" customHeight="1" spans="1:113">
      <c r="A8" s="142" t="s">
        <v>5</v>
      </c>
      <c r="B8" s="142" t="s">
        <v>5</v>
      </c>
      <c r="C8" s="142" t="s">
        <v>5</v>
      </c>
      <c r="D8" s="142" t="s">
        <v>5</v>
      </c>
      <c r="E8" s="142" t="s">
        <v>77</v>
      </c>
      <c r="F8" s="143">
        <f t="shared" si="0"/>
        <v>1077.7</v>
      </c>
      <c r="G8" s="143">
        <v>386.86</v>
      </c>
      <c r="H8" s="143">
        <v>176.51</v>
      </c>
      <c r="I8" s="143">
        <v>133.99</v>
      </c>
      <c r="J8" s="143">
        <v>0</v>
      </c>
      <c r="K8" s="143">
        <v>0</v>
      </c>
      <c r="L8" s="143">
        <v>0</v>
      </c>
      <c r="M8" s="143">
        <v>49.68</v>
      </c>
      <c r="N8" s="143">
        <v>0</v>
      </c>
      <c r="O8" s="143">
        <v>23.58</v>
      </c>
      <c r="P8" s="143">
        <v>0</v>
      </c>
      <c r="Q8" s="143">
        <v>3.1</v>
      </c>
      <c r="R8" s="143">
        <v>0</v>
      </c>
      <c r="S8" s="143">
        <v>0</v>
      </c>
      <c r="T8" s="143">
        <v>0</v>
      </c>
      <c r="U8" s="143">
        <v>690.81</v>
      </c>
      <c r="V8" s="143">
        <v>21.62</v>
      </c>
      <c r="W8" s="143">
        <v>1.1</v>
      </c>
      <c r="X8" s="143">
        <v>0</v>
      </c>
      <c r="Y8" s="143">
        <v>0</v>
      </c>
      <c r="Z8" s="143">
        <v>27.36</v>
      </c>
      <c r="AA8" s="143" t="s">
        <v>5</v>
      </c>
      <c r="AB8" s="143">
        <v>27.94</v>
      </c>
      <c r="AC8" s="143">
        <v>0</v>
      </c>
      <c r="AD8" s="143">
        <v>29.84</v>
      </c>
      <c r="AE8" s="143">
        <v>85.33</v>
      </c>
      <c r="AF8" s="143">
        <v>0</v>
      </c>
      <c r="AG8" s="143">
        <v>16.66</v>
      </c>
      <c r="AH8" s="143">
        <v>0</v>
      </c>
      <c r="AI8" s="143">
        <v>1.28</v>
      </c>
      <c r="AJ8" s="143">
        <v>3.73</v>
      </c>
      <c r="AK8" s="143">
        <v>3</v>
      </c>
      <c r="AL8" s="143">
        <v>0</v>
      </c>
      <c r="AM8" s="143">
        <v>0</v>
      </c>
      <c r="AN8" s="143">
        <v>0</v>
      </c>
      <c r="AO8" s="143">
        <v>198</v>
      </c>
      <c r="AP8" s="143">
        <v>0</v>
      </c>
      <c r="AQ8" s="143">
        <v>3.11</v>
      </c>
      <c r="AR8" s="143">
        <v>55.7</v>
      </c>
      <c r="AS8" s="143">
        <v>20.88</v>
      </c>
      <c r="AT8" s="143">
        <v>0</v>
      </c>
      <c r="AU8" s="143">
        <v>0</v>
      </c>
      <c r="AV8" s="143">
        <v>195.26</v>
      </c>
      <c r="AW8" s="143">
        <v>0.03</v>
      </c>
      <c r="AX8" s="143">
        <v>0</v>
      </c>
      <c r="AY8" s="143">
        <v>0</v>
      </c>
      <c r="AZ8" s="143">
        <v>0</v>
      </c>
      <c r="BA8" s="143">
        <v>0</v>
      </c>
      <c r="BB8" s="143">
        <v>0</v>
      </c>
      <c r="BC8" s="143">
        <v>0</v>
      </c>
      <c r="BD8" s="143">
        <v>0</v>
      </c>
      <c r="BE8" s="143">
        <v>0</v>
      </c>
      <c r="BF8" s="143">
        <v>0.03</v>
      </c>
      <c r="BG8" s="143">
        <v>0</v>
      </c>
      <c r="BH8" s="143">
        <v>0</v>
      </c>
      <c r="BI8" s="143">
        <v>0</v>
      </c>
      <c r="BJ8" s="143">
        <v>0</v>
      </c>
      <c r="BK8" s="143">
        <v>0</v>
      </c>
      <c r="BL8" s="143">
        <v>0</v>
      </c>
      <c r="BM8" s="143">
        <v>0</v>
      </c>
      <c r="BN8" s="143">
        <v>0</v>
      </c>
      <c r="BO8" s="143">
        <v>0</v>
      </c>
      <c r="BP8" s="143">
        <v>0</v>
      </c>
      <c r="BQ8" s="143">
        <v>0</v>
      </c>
      <c r="BR8" s="143">
        <v>0</v>
      </c>
      <c r="BS8" s="143">
        <v>0</v>
      </c>
      <c r="BT8" s="143">
        <v>0</v>
      </c>
      <c r="BU8" s="143">
        <v>0</v>
      </c>
      <c r="BV8" s="143">
        <v>0</v>
      </c>
      <c r="BW8" s="143">
        <v>0</v>
      </c>
      <c r="BX8" s="143">
        <v>0</v>
      </c>
      <c r="BY8" s="143">
        <v>0</v>
      </c>
      <c r="BZ8" s="143">
        <v>0</v>
      </c>
      <c r="CA8" s="143">
        <v>0</v>
      </c>
      <c r="CB8" s="143">
        <v>0</v>
      </c>
      <c r="CC8" s="143">
        <v>0</v>
      </c>
      <c r="CD8" s="143">
        <v>0</v>
      </c>
      <c r="CE8" s="143">
        <v>0</v>
      </c>
      <c r="CF8" s="143">
        <v>0</v>
      </c>
      <c r="CG8" s="143">
        <v>0</v>
      </c>
      <c r="CH8" s="143">
        <v>0</v>
      </c>
      <c r="CI8" s="143">
        <v>0</v>
      </c>
      <c r="CJ8" s="143">
        <v>0</v>
      </c>
      <c r="CK8" s="143">
        <v>0</v>
      </c>
      <c r="CL8" s="143">
        <v>0</v>
      </c>
      <c r="CM8" s="143">
        <v>0</v>
      </c>
      <c r="CN8" s="143">
        <v>0</v>
      </c>
      <c r="CO8" s="143" t="s">
        <v>5</v>
      </c>
      <c r="CP8" s="143">
        <v>0</v>
      </c>
      <c r="CQ8" s="143">
        <v>0</v>
      </c>
      <c r="CR8" s="143">
        <v>0</v>
      </c>
      <c r="CS8" s="143">
        <v>0</v>
      </c>
      <c r="CT8" s="143">
        <v>0</v>
      </c>
      <c r="CU8" s="143">
        <v>0</v>
      </c>
      <c r="CV8" s="143">
        <v>0</v>
      </c>
      <c r="CW8" s="143">
        <v>0</v>
      </c>
      <c r="CX8" s="143">
        <v>0</v>
      </c>
      <c r="CY8" s="143">
        <v>0</v>
      </c>
      <c r="CZ8" s="143">
        <v>0</v>
      </c>
      <c r="DA8" s="143">
        <v>0</v>
      </c>
      <c r="DB8" s="143">
        <v>0</v>
      </c>
      <c r="DC8" s="143">
        <v>0</v>
      </c>
      <c r="DD8" s="143">
        <v>0</v>
      </c>
      <c r="DE8" s="143">
        <v>0</v>
      </c>
      <c r="DF8" s="143">
        <v>0</v>
      </c>
      <c r="DG8" s="143">
        <v>0</v>
      </c>
      <c r="DH8" s="143">
        <v>0</v>
      </c>
      <c r="DI8" s="143">
        <v>0</v>
      </c>
    </row>
    <row r="9" s="42" customFormat="1" ht="18" customHeight="1" spans="1:113">
      <c r="A9" s="142" t="s">
        <v>78</v>
      </c>
      <c r="B9" s="142" t="s">
        <v>79</v>
      </c>
      <c r="C9" s="142" t="s">
        <v>80</v>
      </c>
      <c r="D9" s="142" t="s">
        <v>81</v>
      </c>
      <c r="E9" s="142" t="s">
        <v>82</v>
      </c>
      <c r="F9" s="143">
        <f t="shared" si="0"/>
        <v>0.33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0.33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 t="s">
        <v>5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0.33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43">
        <v>0</v>
      </c>
      <c r="BN9" s="143">
        <v>0</v>
      </c>
      <c r="BO9" s="143">
        <v>0</v>
      </c>
      <c r="BP9" s="143">
        <v>0</v>
      </c>
      <c r="BQ9" s="143">
        <v>0</v>
      </c>
      <c r="BR9" s="143">
        <v>0</v>
      </c>
      <c r="BS9" s="143">
        <v>0</v>
      </c>
      <c r="BT9" s="143">
        <v>0</v>
      </c>
      <c r="BU9" s="143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43">
        <v>0</v>
      </c>
      <c r="CB9" s="143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43">
        <v>0</v>
      </c>
      <c r="CI9" s="143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43" t="s">
        <v>5</v>
      </c>
      <c r="CP9" s="143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43">
        <v>0</v>
      </c>
      <c r="CW9" s="143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43">
        <v>0</v>
      </c>
      <c r="DD9" s="143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</row>
    <row r="10" s="42" customFormat="1" ht="18" customHeight="1" spans="1:113">
      <c r="A10" s="142" t="s">
        <v>78</v>
      </c>
      <c r="B10" s="142" t="s">
        <v>79</v>
      </c>
      <c r="C10" s="142" t="s">
        <v>79</v>
      </c>
      <c r="D10" s="142" t="s">
        <v>81</v>
      </c>
      <c r="E10" s="142" t="s">
        <v>83</v>
      </c>
      <c r="F10" s="143">
        <f t="shared" si="0"/>
        <v>49.68</v>
      </c>
      <c r="G10" s="143">
        <v>49.68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49.68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 t="s">
        <v>5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  <c r="BR10" s="143">
        <v>0</v>
      </c>
      <c r="BS10" s="143">
        <v>0</v>
      </c>
      <c r="BT10" s="143">
        <v>0</v>
      </c>
      <c r="BU10" s="143">
        <v>0</v>
      </c>
      <c r="BV10" s="143">
        <v>0</v>
      </c>
      <c r="BW10" s="143">
        <v>0</v>
      </c>
      <c r="BX10" s="143">
        <v>0</v>
      </c>
      <c r="BY10" s="143">
        <v>0</v>
      </c>
      <c r="BZ10" s="143">
        <v>0</v>
      </c>
      <c r="CA10" s="143">
        <v>0</v>
      </c>
      <c r="CB10" s="143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43">
        <v>0</v>
      </c>
      <c r="CI10" s="143">
        <v>0</v>
      </c>
      <c r="CJ10" s="143">
        <v>0</v>
      </c>
      <c r="CK10" s="143">
        <v>0</v>
      </c>
      <c r="CL10" s="143">
        <v>0</v>
      </c>
      <c r="CM10" s="143">
        <v>0</v>
      </c>
      <c r="CN10" s="143">
        <v>0</v>
      </c>
      <c r="CO10" s="143" t="s">
        <v>5</v>
      </c>
      <c r="CP10" s="143">
        <v>0</v>
      </c>
      <c r="CQ10" s="143">
        <v>0</v>
      </c>
      <c r="CR10" s="143">
        <v>0</v>
      </c>
      <c r="CS10" s="143">
        <v>0</v>
      </c>
      <c r="CT10" s="143">
        <v>0</v>
      </c>
      <c r="CU10" s="143">
        <v>0</v>
      </c>
      <c r="CV10" s="143">
        <v>0</v>
      </c>
      <c r="CW10" s="143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43">
        <v>0</v>
      </c>
      <c r="DD10" s="143">
        <v>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</row>
    <row r="11" s="42" customFormat="1" ht="18" customHeight="1" spans="1:113">
      <c r="A11" s="142" t="s">
        <v>84</v>
      </c>
      <c r="B11" s="142" t="s">
        <v>85</v>
      </c>
      <c r="C11" s="142" t="s">
        <v>80</v>
      </c>
      <c r="D11" s="142" t="s">
        <v>81</v>
      </c>
      <c r="E11" s="142" t="s">
        <v>86</v>
      </c>
      <c r="F11" s="143">
        <f t="shared" si="0"/>
        <v>23.58</v>
      </c>
      <c r="G11" s="143">
        <v>23.58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23.58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 t="s">
        <v>5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43">
        <v>0</v>
      </c>
      <c r="BN11" s="143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43">
        <v>0</v>
      </c>
      <c r="CI11" s="143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43" t="s">
        <v>5</v>
      </c>
      <c r="CP11" s="143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43">
        <v>0</v>
      </c>
      <c r="CW11" s="143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43">
        <v>0</v>
      </c>
      <c r="DD11" s="143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</row>
    <row r="12" s="42" customFormat="1" ht="18" customHeight="1" spans="1:113">
      <c r="A12" s="142" t="s">
        <v>90</v>
      </c>
      <c r="B12" s="142" t="s">
        <v>91</v>
      </c>
      <c r="C12" s="142" t="s">
        <v>92</v>
      </c>
      <c r="D12" s="142" t="s">
        <v>81</v>
      </c>
      <c r="E12" s="142" t="s">
        <v>93</v>
      </c>
      <c r="F12" s="143">
        <f t="shared" si="0"/>
        <v>1004.11</v>
      </c>
      <c r="G12" s="143">
        <v>313.6</v>
      </c>
      <c r="H12" s="143">
        <v>176.51</v>
      </c>
      <c r="I12" s="143">
        <v>133.99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3.1</v>
      </c>
      <c r="R12" s="143">
        <v>0</v>
      </c>
      <c r="S12" s="143">
        <v>0</v>
      </c>
      <c r="T12" s="143">
        <v>0</v>
      </c>
      <c r="U12" s="143">
        <v>690.48</v>
      </c>
      <c r="V12" s="143">
        <v>21.62</v>
      </c>
      <c r="W12" s="143">
        <v>1.1</v>
      </c>
      <c r="X12" s="143">
        <v>0</v>
      </c>
      <c r="Y12" s="143">
        <v>0</v>
      </c>
      <c r="Z12" s="143">
        <v>27.36</v>
      </c>
      <c r="AA12" s="143" t="s">
        <v>5</v>
      </c>
      <c r="AB12" s="143">
        <v>27.94</v>
      </c>
      <c r="AC12" s="143">
        <v>0</v>
      </c>
      <c r="AD12" s="143">
        <v>29.84</v>
      </c>
      <c r="AE12" s="143">
        <v>85.33</v>
      </c>
      <c r="AF12" s="143">
        <v>0</v>
      </c>
      <c r="AG12" s="143">
        <v>16.66</v>
      </c>
      <c r="AH12" s="143">
        <v>0</v>
      </c>
      <c r="AI12" s="143">
        <v>1.28</v>
      </c>
      <c r="AJ12" s="143">
        <v>3.73</v>
      </c>
      <c r="AK12" s="143">
        <v>3</v>
      </c>
      <c r="AL12" s="143">
        <v>0</v>
      </c>
      <c r="AM12" s="143">
        <v>0</v>
      </c>
      <c r="AN12" s="143">
        <v>0</v>
      </c>
      <c r="AO12" s="143">
        <v>198</v>
      </c>
      <c r="AP12" s="143">
        <v>0</v>
      </c>
      <c r="AQ12" s="143">
        <v>3.11</v>
      </c>
      <c r="AR12" s="143">
        <v>55.7</v>
      </c>
      <c r="AS12" s="143">
        <v>20.88</v>
      </c>
      <c r="AT12" s="143">
        <v>0</v>
      </c>
      <c r="AU12" s="143">
        <v>0</v>
      </c>
      <c r="AV12" s="143">
        <v>194.93</v>
      </c>
      <c r="AW12" s="143">
        <v>0.03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0.03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43">
        <v>0</v>
      </c>
      <c r="BU12" s="143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43">
        <v>0</v>
      </c>
      <c r="CB12" s="143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43">
        <v>0</v>
      </c>
      <c r="CI12" s="143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43" t="s">
        <v>5</v>
      </c>
      <c r="CP12" s="143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43">
        <v>0</v>
      </c>
      <c r="CW12" s="143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43">
        <v>0</v>
      </c>
      <c r="DD12" s="143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</row>
  </sheetData>
  <mergeCells count="123">
    <mergeCell ref="A2:DI2"/>
    <mergeCell ref="A4:E4"/>
    <mergeCell ref="G4:T4"/>
    <mergeCell ref="U4:AV4"/>
    <mergeCell ref="AW4:BH4"/>
    <mergeCell ref="BI4:BM4"/>
    <mergeCell ref="BN4:BZ4"/>
    <mergeCell ref="CA4:CR4"/>
    <mergeCell ref="CS4:CU4"/>
    <mergeCell ref="CV4:DA4"/>
    <mergeCell ref="DB4:DD4"/>
    <mergeCell ref="DE4:DI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D19" sqref="D19"/>
    </sheetView>
  </sheetViews>
  <sheetFormatPr defaultColWidth="7" defaultRowHeight="11.25" outlineLevelCol="7"/>
  <cols>
    <col min="1" max="2" width="4.125" style="42" customWidth="1"/>
    <col min="3" max="3" width="6.875" style="42" customWidth="1"/>
    <col min="4" max="4" width="54.625" style="42" customWidth="1"/>
    <col min="5" max="8" width="15" style="42" customWidth="1"/>
    <col min="9" max="16384" width="7" style="42"/>
  </cols>
  <sheetData>
    <row r="1" s="42" customFormat="1" ht="20.1" customHeight="1" spans="1:8">
      <c r="A1" s="87"/>
      <c r="B1" s="87"/>
      <c r="C1" s="87"/>
      <c r="D1" s="88"/>
      <c r="E1" s="87"/>
      <c r="F1" s="87"/>
      <c r="G1" s="87"/>
      <c r="H1" s="89" t="s">
        <v>257</v>
      </c>
    </row>
    <row r="2" s="42" customFormat="1" ht="25.5" customHeight="1" spans="1:8">
      <c r="A2" s="52" t="s">
        <v>258</v>
      </c>
      <c r="B2" s="52"/>
      <c r="C2" s="52"/>
      <c r="D2" s="52"/>
      <c r="E2" s="52"/>
      <c r="F2" s="52"/>
      <c r="G2" s="52"/>
      <c r="H2" s="52"/>
    </row>
    <row r="3" s="42" customFormat="1" ht="20.1" customHeight="1" spans="1:8">
      <c r="A3" s="53" t="s">
        <v>5</v>
      </c>
      <c r="B3" s="53"/>
      <c r="C3" s="53"/>
      <c r="D3" s="53"/>
      <c r="E3" s="49"/>
      <c r="F3" s="49"/>
      <c r="G3" s="49"/>
      <c r="H3" s="54" t="s">
        <v>6</v>
      </c>
    </row>
    <row r="4" s="42" customFormat="1" ht="20.1" customHeight="1" spans="1:8">
      <c r="A4" s="109" t="s">
        <v>259</v>
      </c>
      <c r="B4" s="110"/>
      <c r="C4" s="110"/>
      <c r="D4" s="111"/>
      <c r="E4" s="122" t="s">
        <v>97</v>
      </c>
      <c r="F4" s="62"/>
      <c r="G4" s="62"/>
      <c r="H4" s="62"/>
    </row>
    <row r="5" s="42" customFormat="1" ht="20.1" customHeight="1" spans="1:8">
      <c r="A5" s="123" t="s">
        <v>70</v>
      </c>
      <c r="B5" s="124"/>
      <c r="C5" s="125" t="s">
        <v>101</v>
      </c>
      <c r="D5" s="126" t="s">
        <v>260</v>
      </c>
      <c r="E5" s="127" t="s">
        <v>60</v>
      </c>
      <c r="F5" s="128" t="s">
        <v>261</v>
      </c>
      <c r="G5" s="129" t="s">
        <v>262</v>
      </c>
      <c r="H5" s="129" t="s">
        <v>165</v>
      </c>
    </row>
    <row r="6" s="42" customFormat="1" ht="33.75" customHeight="1" spans="1:8">
      <c r="A6" s="119" t="s">
        <v>73</v>
      </c>
      <c r="B6" s="120" t="s">
        <v>74</v>
      </c>
      <c r="C6" s="130"/>
      <c r="D6" s="131"/>
      <c r="E6" s="68"/>
      <c r="F6" s="69"/>
      <c r="G6" s="100"/>
      <c r="H6" s="100"/>
    </row>
    <row r="7" s="42" customFormat="1" ht="20.1" customHeight="1" spans="1:8">
      <c r="A7" s="101" t="s">
        <v>5</v>
      </c>
      <c r="B7" s="104" t="s">
        <v>5</v>
      </c>
      <c r="C7" s="104" t="s">
        <v>5</v>
      </c>
      <c r="D7" s="104" t="s">
        <v>60</v>
      </c>
      <c r="E7" s="73">
        <v>1077.7</v>
      </c>
      <c r="F7" s="103">
        <v>386.86</v>
      </c>
      <c r="G7" s="103">
        <v>690.81</v>
      </c>
      <c r="H7" s="112">
        <v>0.03</v>
      </c>
    </row>
    <row r="8" s="42" customFormat="1" ht="20.1" customHeight="1" spans="1:8">
      <c r="A8" s="101" t="s">
        <v>5</v>
      </c>
      <c r="B8" s="104" t="s">
        <v>5</v>
      </c>
      <c r="C8" s="104" t="s">
        <v>5</v>
      </c>
      <c r="D8" s="104" t="s">
        <v>77</v>
      </c>
      <c r="E8" s="73">
        <v>1077.7</v>
      </c>
      <c r="F8" s="103">
        <v>386.86</v>
      </c>
      <c r="G8" s="103">
        <v>690.81</v>
      </c>
      <c r="H8" s="112">
        <v>0.03</v>
      </c>
    </row>
    <row r="9" s="42" customFormat="1" ht="20.1" customHeight="1" spans="1:8">
      <c r="A9" s="101" t="s">
        <v>5</v>
      </c>
      <c r="B9" s="104" t="s">
        <v>5</v>
      </c>
      <c r="C9" s="104" t="s">
        <v>5</v>
      </c>
      <c r="D9" s="104" t="s">
        <v>263</v>
      </c>
      <c r="E9" s="73">
        <v>386.86</v>
      </c>
      <c r="F9" s="103">
        <v>386.86</v>
      </c>
      <c r="G9" s="103">
        <v>0</v>
      </c>
      <c r="H9" s="112">
        <v>0</v>
      </c>
    </row>
    <row r="10" s="42" customFormat="1" ht="20.1" customHeight="1" spans="1:8">
      <c r="A10" s="101" t="s">
        <v>264</v>
      </c>
      <c r="B10" s="104" t="s">
        <v>91</v>
      </c>
      <c r="C10" s="104" t="s">
        <v>81</v>
      </c>
      <c r="D10" s="104" t="s">
        <v>265</v>
      </c>
      <c r="E10" s="73">
        <v>176.51</v>
      </c>
      <c r="F10" s="103">
        <v>176.51</v>
      </c>
      <c r="G10" s="103">
        <v>0</v>
      </c>
      <c r="H10" s="112">
        <v>0</v>
      </c>
    </row>
    <row r="11" s="42" customFormat="1" ht="20.1" customHeight="1" spans="1:8">
      <c r="A11" s="101" t="s">
        <v>264</v>
      </c>
      <c r="B11" s="104" t="s">
        <v>80</v>
      </c>
      <c r="C11" s="104" t="s">
        <v>81</v>
      </c>
      <c r="D11" s="104" t="s">
        <v>266</v>
      </c>
      <c r="E11" s="73">
        <v>133.99</v>
      </c>
      <c r="F11" s="103">
        <v>133.99</v>
      </c>
      <c r="G11" s="103">
        <v>0</v>
      </c>
      <c r="H11" s="112">
        <v>0</v>
      </c>
    </row>
    <row r="12" s="42" customFormat="1" ht="20.1" customHeight="1" spans="1:8">
      <c r="A12" s="101" t="s">
        <v>264</v>
      </c>
      <c r="B12" s="104" t="s">
        <v>88</v>
      </c>
      <c r="C12" s="104" t="s">
        <v>81</v>
      </c>
      <c r="D12" s="104" t="s">
        <v>267</v>
      </c>
      <c r="E12" s="73">
        <v>49.68</v>
      </c>
      <c r="F12" s="103">
        <v>49.68</v>
      </c>
      <c r="G12" s="103">
        <v>0</v>
      </c>
      <c r="H12" s="112">
        <v>0</v>
      </c>
    </row>
    <row r="13" s="42" customFormat="1" ht="20.1" customHeight="1" spans="1:8">
      <c r="A13" s="101" t="s">
        <v>264</v>
      </c>
      <c r="B13" s="104" t="s">
        <v>268</v>
      </c>
      <c r="C13" s="104" t="s">
        <v>81</v>
      </c>
      <c r="D13" s="104" t="s">
        <v>269</v>
      </c>
      <c r="E13" s="73">
        <v>23.58</v>
      </c>
      <c r="F13" s="103">
        <v>23.58</v>
      </c>
      <c r="G13" s="103">
        <v>0</v>
      </c>
      <c r="H13" s="112">
        <v>0</v>
      </c>
    </row>
    <row r="14" s="42" customFormat="1" ht="20.1" customHeight="1" spans="1:8">
      <c r="A14" s="101" t="s">
        <v>264</v>
      </c>
      <c r="B14" s="104" t="s">
        <v>270</v>
      </c>
      <c r="C14" s="104" t="s">
        <v>81</v>
      </c>
      <c r="D14" s="104" t="s">
        <v>271</v>
      </c>
      <c r="E14" s="73">
        <v>3.1</v>
      </c>
      <c r="F14" s="103">
        <v>3.1</v>
      </c>
      <c r="G14" s="103">
        <v>0</v>
      </c>
      <c r="H14" s="112">
        <v>0</v>
      </c>
    </row>
    <row r="15" s="42" customFormat="1" ht="20.1" customHeight="1" spans="1:8">
      <c r="A15" s="101" t="s">
        <v>5</v>
      </c>
      <c r="B15" s="104" t="s">
        <v>5</v>
      </c>
      <c r="C15" s="104" t="s">
        <v>5</v>
      </c>
      <c r="D15" s="104" t="s">
        <v>272</v>
      </c>
      <c r="E15" s="73">
        <v>690.81</v>
      </c>
      <c r="F15" s="103">
        <v>0</v>
      </c>
      <c r="G15" s="103">
        <v>690.81</v>
      </c>
      <c r="H15" s="112">
        <v>0</v>
      </c>
    </row>
    <row r="16" s="42" customFormat="1" ht="20.1" customHeight="1" spans="1:8">
      <c r="A16" s="101" t="s">
        <v>273</v>
      </c>
      <c r="B16" s="104" t="s">
        <v>91</v>
      </c>
      <c r="C16" s="104" t="s">
        <v>81</v>
      </c>
      <c r="D16" s="104" t="s">
        <v>274</v>
      </c>
      <c r="E16" s="73">
        <v>21.62</v>
      </c>
      <c r="F16" s="103">
        <v>0</v>
      </c>
      <c r="G16" s="103">
        <v>21.62</v>
      </c>
      <c r="H16" s="112">
        <v>0</v>
      </c>
    </row>
    <row r="17" s="42" customFormat="1" ht="20.1" customHeight="1" spans="1:8">
      <c r="A17" s="101" t="s">
        <v>273</v>
      </c>
      <c r="B17" s="104" t="s">
        <v>80</v>
      </c>
      <c r="C17" s="104" t="s">
        <v>81</v>
      </c>
      <c r="D17" s="104" t="s">
        <v>275</v>
      </c>
      <c r="E17" s="73">
        <v>1.1</v>
      </c>
      <c r="F17" s="103">
        <v>0</v>
      </c>
      <c r="G17" s="103">
        <v>1.1</v>
      </c>
      <c r="H17" s="112">
        <v>0</v>
      </c>
    </row>
    <row r="18" s="42" customFormat="1" ht="20.1" customHeight="1" spans="1:8">
      <c r="A18" s="101" t="s">
        <v>273</v>
      </c>
      <c r="B18" s="104" t="s">
        <v>79</v>
      </c>
      <c r="C18" s="104" t="s">
        <v>81</v>
      </c>
      <c r="D18" s="104" t="s">
        <v>276</v>
      </c>
      <c r="E18" s="73">
        <v>27.36</v>
      </c>
      <c r="F18" s="103">
        <v>0</v>
      </c>
      <c r="G18" s="103">
        <v>27.36</v>
      </c>
      <c r="H18" s="112">
        <v>0</v>
      </c>
    </row>
    <row r="19" s="42" customFormat="1" ht="20.1" customHeight="1" spans="1:8">
      <c r="A19" s="101" t="s">
        <v>273</v>
      </c>
      <c r="B19" s="104" t="s">
        <v>277</v>
      </c>
      <c r="C19" s="104" t="s">
        <v>81</v>
      </c>
      <c r="D19" s="104" t="s">
        <v>278</v>
      </c>
      <c r="E19" s="73">
        <v>27.94</v>
      </c>
      <c r="F19" s="103">
        <v>0</v>
      </c>
      <c r="G19" s="103">
        <v>27.94</v>
      </c>
      <c r="H19" s="112">
        <v>0</v>
      </c>
    </row>
    <row r="20" s="42" customFormat="1" ht="20.1" customHeight="1" spans="1:8">
      <c r="A20" s="101" t="s">
        <v>273</v>
      </c>
      <c r="B20" s="104" t="s">
        <v>279</v>
      </c>
      <c r="C20" s="104" t="s">
        <v>81</v>
      </c>
      <c r="D20" s="104" t="s">
        <v>280</v>
      </c>
      <c r="E20" s="73">
        <v>29.84</v>
      </c>
      <c r="F20" s="103">
        <v>0</v>
      </c>
      <c r="G20" s="103">
        <v>29.84</v>
      </c>
      <c r="H20" s="112">
        <v>0</v>
      </c>
    </row>
    <row r="21" s="42" customFormat="1" ht="20.1" customHeight="1" spans="1:8">
      <c r="A21" s="101" t="s">
        <v>273</v>
      </c>
      <c r="B21" s="104" t="s">
        <v>85</v>
      </c>
      <c r="C21" s="104" t="s">
        <v>81</v>
      </c>
      <c r="D21" s="104" t="s">
        <v>281</v>
      </c>
      <c r="E21" s="73">
        <v>85.33</v>
      </c>
      <c r="F21" s="103">
        <v>0</v>
      </c>
      <c r="G21" s="103">
        <v>85.33</v>
      </c>
      <c r="H21" s="112">
        <v>0</v>
      </c>
    </row>
    <row r="22" s="42" customFormat="1" ht="20.1" customHeight="1" spans="1:8">
      <c r="A22" s="101" t="s">
        <v>273</v>
      </c>
      <c r="B22" s="104" t="s">
        <v>282</v>
      </c>
      <c r="C22" s="104" t="s">
        <v>81</v>
      </c>
      <c r="D22" s="104" t="s">
        <v>283</v>
      </c>
      <c r="E22" s="73">
        <v>16.66</v>
      </c>
      <c r="F22" s="103">
        <v>0</v>
      </c>
      <c r="G22" s="103">
        <v>16.66</v>
      </c>
      <c r="H22" s="112">
        <v>0</v>
      </c>
    </row>
    <row r="23" s="42" customFormat="1" ht="20.1" customHeight="1" spans="1:8">
      <c r="A23" s="101" t="s">
        <v>273</v>
      </c>
      <c r="B23" s="104" t="s">
        <v>284</v>
      </c>
      <c r="C23" s="104" t="s">
        <v>81</v>
      </c>
      <c r="D23" s="104" t="s">
        <v>285</v>
      </c>
      <c r="E23" s="73">
        <v>1.28</v>
      </c>
      <c r="F23" s="103">
        <v>0</v>
      </c>
      <c r="G23" s="103">
        <v>1.28</v>
      </c>
      <c r="H23" s="112">
        <v>0</v>
      </c>
    </row>
    <row r="24" s="42" customFormat="1" ht="20.1" customHeight="1" spans="1:8">
      <c r="A24" s="101" t="s">
        <v>273</v>
      </c>
      <c r="B24" s="104" t="s">
        <v>286</v>
      </c>
      <c r="C24" s="104" t="s">
        <v>81</v>
      </c>
      <c r="D24" s="104" t="s">
        <v>287</v>
      </c>
      <c r="E24" s="73">
        <v>3.73</v>
      </c>
      <c r="F24" s="103">
        <v>0</v>
      </c>
      <c r="G24" s="103">
        <v>3.73</v>
      </c>
      <c r="H24" s="112">
        <v>0</v>
      </c>
    </row>
    <row r="25" s="42" customFormat="1" ht="20.1" customHeight="1" spans="1:8">
      <c r="A25" s="101" t="s">
        <v>273</v>
      </c>
      <c r="B25" s="104" t="s">
        <v>288</v>
      </c>
      <c r="C25" s="104" t="s">
        <v>81</v>
      </c>
      <c r="D25" s="104" t="s">
        <v>289</v>
      </c>
      <c r="E25" s="73">
        <v>3</v>
      </c>
      <c r="F25" s="103">
        <v>0</v>
      </c>
      <c r="G25" s="103">
        <v>3</v>
      </c>
      <c r="H25" s="112">
        <v>0</v>
      </c>
    </row>
    <row r="26" s="42" customFormat="1" ht="20.1" customHeight="1" spans="1:8">
      <c r="A26" s="101" t="s">
        <v>273</v>
      </c>
      <c r="B26" s="104" t="s">
        <v>290</v>
      </c>
      <c r="C26" s="104" t="s">
        <v>81</v>
      </c>
      <c r="D26" s="104" t="s">
        <v>291</v>
      </c>
      <c r="E26" s="73">
        <v>198</v>
      </c>
      <c r="F26" s="103">
        <v>0</v>
      </c>
      <c r="G26" s="103">
        <v>198</v>
      </c>
      <c r="H26" s="112">
        <v>0</v>
      </c>
    </row>
    <row r="27" s="42" customFormat="1" ht="20.1" customHeight="1" spans="1:8">
      <c r="A27" s="101" t="s">
        <v>273</v>
      </c>
      <c r="B27" s="104" t="s">
        <v>292</v>
      </c>
      <c r="C27" s="104" t="s">
        <v>81</v>
      </c>
      <c r="D27" s="104" t="s">
        <v>293</v>
      </c>
      <c r="E27" s="73">
        <v>3.11</v>
      </c>
      <c r="F27" s="103">
        <v>0</v>
      </c>
      <c r="G27" s="103">
        <v>3.11</v>
      </c>
      <c r="H27" s="112">
        <v>0</v>
      </c>
    </row>
    <row r="28" s="42" customFormat="1" ht="20.1" customHeight="1" spans="1:8">
      <c r="A28" s="101" t="s">
        <v>273</v>
      </c>
      <c r="B28" s="104" t="s">
        <v>294</v>
      </c>
      <c r="C28" s="104" t="s">
        <v>81</v>
      </c>
      <c r="D28" s="104" t="s">
        <v>295</v>
      </c>
      <c r="E28" s="73">
        <v>55.7</v>
      </c>
      <c r="F28" s="103">
        <v>0</v>
      </c>
      <c r="G28" s="103">
        <v>55.7</v>
      </c>
      <c r="H28" s="112">
        <v>0</v>
      </c>
    </row>
    <row r="29" s="42" customFormat="1" ht="20.1" customHeight="1" spans="1:8">
      <c r="A29" s="101" t="s">
        <v>273</v>
      </c>
      <c r="B29" s="104" t="s">
        <v>296</v>
      </c>
      <c r="C29" s="104" t="s">
        <v>81</v>
      </c>
      <c r="D29" s="104" t="s">
        <v>297</v>
      </c>
      <c r="E29" s="73">
        <v>20.88</v>
      </c>
      <c r="F29" s="103">
        <v>0</v>
      </c>
      <c r="G29" s="103">
        <v>20.88</v>
      </c>
      <c r="H29" s="112">
        <v>0</v>
      </c>
    </row>
    <row r="30" s="42" customFormat="1" ht="20.1" customHeight="1" spans="1:8">
      <c r="A30" s="101" t="s">
        <v>273</v>
      </c>
      <c r="B30" s="104" t="s">
        <v>298</v>
      </c>
      <c r="C30" s="104" t="s">
        <v>81</v>
      </c>
      <c r="D30" s="104" t="s">
        <v>299</v>
      </c>
      <c r="E30" s="73">
        <v>195.26</v>
      </c>
      <c r="F30" s="103">
        <v>0</v>
      </c>
      <c r="G30" s="103">
        <v>195.26</v>
      </c>
      <c r="H30" s="112">
        <v>0</v>
      </c>
    </row>
    <row r="31" s="42" customFormat="1" ht="20.1" customHeight="1" spans="1:8">
      <c r="A31" s="101" t="s">
        <v>5</v>
      </c>
      <c r="B31" s="104" t="s">
        <v>5</v>
      </c>
      <c r="C31" s="104" t="s">
        <v>5</v>
      </c>
      <c r="D31" s="104" t="s">
        <v>158</v>
      </c>
      <c r="E31" s="73">
        <v>0.03</v>
      </c>
      <c r="F31" s="103">
        <v>0</v>
      </c>
      <c r="G31" s="103">
        <v>0</v>
      </c>
      <c r="H31" s="112">
        <v>0.03</v>
      </c>
    </row>
    <row r="32" s="42" customFormat="1" ht="20.1" customHeight="1" spans="1:8">
      <c r="A32" s="101" t="s">
        <v>300</v>
      </c>
      <c r="B32" s="104" t="s">
        <v>279</v>
      </c>
      <c r="C32" s="104" t="s">
        <v>81</v>
      </c>
      <c r="D32" s="104" t="s">
        <v>301</v>
      </c>
      <c r="E32" s="73">
        <v>0.03</v>
      </c>
      <c r="F32" s="103">
        <v>0</v>
      </c>
      <c r="G32" s="103">
        <v>0</v>
      </c>
      <c r="H32" s="112">
        <v>0.03</v>
      </c>
    </row>
  </sheetData>
  <mergeCells count="9">
    <mergeCell ref="A2:H2"/>
    <mergeCell ref="A4:D4"/>
    <mergeCell ref="E4:H4"/>
    <mergeCell ref="C5:C6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12" sqref="E12"/>
    </sheetView>
  </sheetViews>
  <sheetFormatPr defaultColWidth="7" defaultRowHeight="11.25" outlineLevelCol="5"/>
  <cols>
    <col min="1" max="3" width="4.25" style="42" customWidth="1"/>
    <col min="4" max="4" width="12.75" style="42" customWidth="1"/>
    <col min="5" max="5" width="69.25" style="42" customWidth="1"/>
    <col min="6" max="6" width="18.75" style="42" customWidth="1"/>
    <col min="7" max="243" width="8" style="42" customWidth="1"/>
    <col min="244" max="16384" width="7" style="42"/>
  </cols>
  <sheetData>
    <row r="1" s="42" customFormat="1" ht="20.1" customHeight="1" spans="1:6">
      <c r="A1" s="49"/>
      <c r="B1" s="50"/>
      <c r="C1" s="50"/>
      <c r="D1" s="50"/>
      <c r="E1" s="50"/>
      <c r="F1" s="51" t="s">
        <v>302</v>
      </c>
    </row>
    <row r="2" s="42" customFormat="1" ht="20.1" customHeight="1" spans="1:6">
      <c r="A2" s="52" t="s">
        <v>303</v>
      </c>
      <c r="B2" s="52"/>
      <c r="C2" s="52"/>
      <c r="D2" s="52"/>
      <c r="E2" s="52"/>
      <c r="F2" s="52"/>
    </row>
    <row r="3" s="42" customFormat="1" ht="20.1" customHeight="1" spans="1:6">
      <c r="A3" s="113" t="s">
        <v>5</v>
      </c>
      <c r="B3" s="113"/>
      <c r="C3" s="113"/>
      <c r="D3" s="113"/>
      <c r="E3" s="113"/>
      <c r="F3" s="54" t="s">
        <v>6</v>
      </c>
    </row>
    <row r="4" s="42" customFormat="1" ht="20.1" customHeight="1" spans="1:6">
      <c r="A4" s="114" t="s">
        <v>70</v>
      </c>
      <c r="B4" s="115"/>
      <c r="C4" s="116"/>
      <c r="D4" s="117" t="s">
        <v>101</v>
      </c>
      <c r="E4" s="90" t="s">
        <v>304</v>
      </c>
      <c r="F4" s="59" t="s">
        <v>305</v>
      </c>
    </row>
    <row r="5" s="42" customFormat="1" ht="20.1" customHeight="1" spans="1:6">
      <c r="A5" s="118" t="s">
        <v>73</v>
      </c>
      <c r="B5" s="119" t="s">
        <v>74</v>
      </c>
      <c r="C5" s="120" t="s">
        <v>75</v>
      </c>
      <c r="D5" s="66"/>
      <c r="E5" s="67"/>
      <c r="F5" s="69"/>
    </row>
    <row r="6" s="42" customFormat="1" ht="20.1" customHeight="1" spans="1:6">
      <c r="A6" s="101" t="s">
        <v>5</v>
      </c>
      <c r="B6" s="104" t="s">
        <v>5</v>
      </c>
      <c r="C6" s="104" t="s">
        <v>5</v>
      </c>
      <c r="D6" s="104" t="s">
        <v>5</v>
      </c>
      <c r="E6" s="102" t="s">
        <v>306</v>
      </c>
      <c r="F6" s="121">
        <v>0</v>
      </c>
    </row>
    <row r="7" s="42" customFormat="1" ht="20.1" customHeight="1" spans="1:6">
      <c r="A7" s="101" t="s">
        <v>5</v>
      </c>
      <c r="B7" s="104" t="s">
        <v>5</v>
      </c>
      <c r="C7" s="104" t="s">
        <v>5</v>
      </c>
      <c r="D7" s="104" t="s">
        <v>5</v>
      </c>
      <c r="E7" s="104" t="s">
        <v>5</v>
      </c>
      <c r="F7" s="121" t="s">
        <v>5</v>
      </c>
    </row>
    <row r="8" s="42" customFormat="1" ht="20.1" customHeight="1" spans="1:6">
      <c r="A8" s="101" t="s">
        <v>5</v>
      </c>
      <c r="B8" s="104" t="s">
        <v>5</v>
      </c>
      <c r="C8" s="104" t="s">
        <v>5</v>
      </c>
      <c r="D8" s="104" t="s">
        <v>5</v>
      </c>
      <c r="E8" s="104" t="s">
        <v>5</v>
      </c>
      <c r="F8" s="121" t="s">
        <v>5</v>
      </c>
    </row>
    <row r="9" s="42" customFormat="1" ht="20.1" customHeight="1" spans="1:6">
      <c r="A9" s="101" t="s">
        <v>5</v>
      </c>
      <c r="B9" s="104" t="s">
        <v>5</v>
      </c>
      <c r="C9" s="104" t="s">
        <v>5</v>
      </c>
      <c r="D9" s="104" t="s">
        <v>5</v>
      </c>
      <c r="E9" s="104" t="s">
        <v>5</v>
      </c>
      <c r="F9" s="121" t="s">
        <v>5</v>
      </c>
    </row>
    <row r="10" s="42" customFormat="1" ht="20.1" customHeight="1" spans="1:6">
      <c r="A10" s="101" t="s">
        <v>5</v>
      </c>
      <c r="B10" s="104" t="s">
        <v>5</v>
      </c>
      <c r="C10" s="104" t="s">
        <v>5</v>
      </c>
      <c r="D10" s="104" t="s">
        <v>5</v>
      </c>
      <c r="E10" s="104" t="s">
        <v>5</v>
      </c>
      <c r="F10" s="121" t="s">
        <v>5</v>
      </c>
    </row>
    <row r="11" s="42" customFormat="1" ht="20.1" customHeight="1" spans="1:6">
      <c r="A11" s="101" t="s">
        <v>5</v>
      </c>
      <c r="B11" s="104" t="s">
        <v>5</v>
      </c>
      <c r="C11" s="104" t="s">
        <v>5</v>
      </c>
      <c r="D11" s="104" t="s">
        <v>5</v>
      </c>
      <c r="E11" s="104" t="s">
        <v>5</v>
      </c>
      <c r="F11" s="121" t="s">
        <v>5</v>
      </c>
    </row>
    <row r="12" s="42" customFormat="1" ht="20.1" customHeight="1" spans="1:6">
      <c r="A12" s="101" t="s">
        <v>5</v>
      </c>
      <c r="B12" s="104" t="s">
        <v>5</v>
      </c>
      <c r="C12" s="104" t="s">
        <v>5</v>
      </c>
      <c r="D12" s="104" t="s">
        <v>5</v>
      </c>
      <c r="E12" s="104" t="s">
        <v>5</v>
      </c>
      <c r="F12" s="121" t="s">
        <v>5</v>
      </c>
    </row>
    <row r="13" s="42" customFormat="1" ht="20.1" customHeight="1" spans="1:6">
      <c r="A13" s="101" t="s">
        <v>5</v>
      </c>
      <c r="B13" s="104" t="s">
        <v>5</v>
      </c>
      <c r="C13" s="104" t="s">
        <v>5</v>
      </c>
      <c r="D13" s="104" t="s">
        <v>5</v>
      </c>
      <c r="E13" s="104" t="s">
        <v>5</v>
      </c>
      <c r="F13" s="121" t="s">
        <v>5</v>
      </c>
    </row>
    <row r="14" s="42" customFormat="1" ht="20.1" customHeight="1" spans="1:6">
      <c r="A14" s="101" t="s">
        <v>5</v>
      </c>
      <c r="B14" s="104" t="s">
        <v>5</v>
      </c>
      <c r="C14" s="104" t="s">
        <v>5</v>
      </c>
      <c r="D14" s="104" t="s">
        <v>5</v>
      </c>
      <c r="E14" s="104" t="s">
        <v>5</v>
      </c>
      <c r="F14" s="121" t="s">
        <v>5</v>
      </c>
    </row>
    <row r="15" s="42" customFormat="1" ht="20.1" customHeight="1" spans="1:6">
      <c r="A15" s="101" t="s">
        <v>5</v>
      </c>
      <c r="B15" s="104" t="s">
        <v>5</v>
      </c>
      <c r="C15" s="104" t="s">
        <v>5</v>
      </c>
      <c r="D15" s="104" t="s">
        <v>5</v>
      </c>
      <c r="E15" s="104" t="s">
        <v>5</v>
      </c>
      <c r="F15" s="121" t="s">
        <v>5</v>
      </c>
    </row>
  </sheetData>
  <mergeCells count="4">
    <mergeCell ref="A2:F2"/>
    <mergeCell ref="D4:D5"/>
    <mergeCell ref="E4:E5"/>
    <mergeCell ref="F4:F5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38" sqref="D38"/>
    </sheetView>
  </sheetViews>
  <sheetFormatPr defaultColWidth="7" defaultRowHeight="11.25" outlineLevelRow="7" outlineLevelCol="7"/>
  <cols>
    <col min="1" max="1" width="11.625" style="42" customWidth="1"/>
    <col min="2" max="2" width="29.125" style="42" customWidth="1"/>
    <col min="3" max="8" width="13.5" style="42" customWidth="1"/>
    <col min="9" max="16384" width="7" style="42"/>
  </cols>
  <sheetData>
    <row r="1" s="42" customFormat="1" ht="20.1" customHeight="1" spans="1:8">
      <c r="A1" s="87"/>
      <c r="B1" s="87"/>
      <c r="C1" s="87"/>
      <c r="D1" s="87"/>
      <c r="E1" s="88"/>
      <c r="F1" s="87"/>
      <c r="G1" s="87"/>
      <c r="H1" s="89" t="s">
        <v>307</v>
      </c>
    </row>
    <row r="2" s="42" customFormat="1" ht="25.5" customHeight="1" spans="1:8">
      <c r="A2" s="52" t="s">
        <v>308</v>
      </c>
      <c r="B2" s="52"/>
      <c r="C2" s="52"/>
      <c r="D2" s="52"/>
      <c r="E2" s="52"/>
      <c r="F2" s="52"/>
      <c r="G2" s="52"/>
      <c r="H2" s="52"/>
    </row>
    <row r="3" s="42" customFormat="1" ht="20.1" customHeight="1" spans="1:8">
      <c r="A3" s="53" t="s">
        <v>5</v>
      </c>
      <c r="B3" s="49"/>
      <c r="C3" s="49"/>
      <c r="D3" s="49"/>
      <c r="E3" s="49"/>
      <c r="F3" s="49"/>
      <c r="G3" s="49"/>
      <c r="H3" s="54" t="s">
        <v>6</v>
      </c>
    </row>
    <row r="4" s="42" customFormat="1" ht="20.1" customHeight="1" spans="1:8">
      <c r="A4" s="90" t="s">
        <v>71</v>
      </c>
      <c r="B4" s="90" t="s">
        <v>309</v>
      </c>
      <c r="C4" s="59" t="s">
        <v>310</v>
      </c>
      <c r="D4" s="59"/>
      <c r="E4" s="69"/>
      <c r="F4" s="69"/>
      <c r="G4" s="69"/>
      <c r="H4" s="59"/>
    </row>
    <row r="5" s="42" customFormat="1" ht="20.1" customHeight="1" spans="1:8">
      <c r="A5" s="90"/>
      <c r="B5" s="90"/>
      <c r="C5" s="91" t="s">
        <v>60</v>
      </c>
      <c r="D5" s="61" t="s">
        <v>197</v>
      </c>
      <c r="E5" s="109" t="s">
        <v>311</v>
      </c>
      <c r="F5" s="110"/>
      <c r="G5" s="111"/>
      <c r="H5" s="95" t="s">
        <v>202</v>
      </c>
    </row>
    <row r="6" s="42" customFormat="1" ht="33.75" customHeight="1" spans="1:8">
      <c r="A6" s="67"/>
      <c r="B6" s="67"/>
      <c r="C6" s="96"/>
      <c r="D6" s="68"/>
      <c r="E6" s="97" t="s">
        <v>150</v>
      </c>
      <c r="F6" s="98" t="s">
        <v>312</v>
      </c>
      <c r="G6" s="99" t="s">
        <v>313</v>
      </c>
      <c r="H6" s="100"/>
    </row>
    <row r="7" s="42" customFormat="1" ht="20.1" customHeight="1" spans="1:8">
      <c r="A7" s="101" t="s">
        <v>5</v>
      </c>
      <c r="B7" s="104" t="s">
        <v>60</v>
      </c>
      <c r="C7" s="73">
        <f>SUM(D7,E7,H7)</f>
        <v>23.88</v>
      </c>
      <c r="D7" s="103">
        <v>0</v>
      </c>
      <c r="E7" s="103">
        <f>SUM(F7:G7)</f>
        <v>20.88</v>
      </c>
      <c r="F7" s="103">
        <v>0</v>
      </c>
      <c r="G7" s="103">
        <v>20.88</v>
      </c>
      <c r="H7" s="112">
        <v>3</v>
      </c>
    </row>
    <row r="8" s="42" customFormat="1" ht="20.1" customHeight="1" spans="1:8">
      <c r="A8" s="101" t="s">
        <v>81</v>
      </c>
      <c r="B8" s="104" t="s">
        <v>77</v>
      </c>
      <c r="C8" s="73">
        <f>SUM(D8,E8,H8)</f>
        <v>23.88</v>
      </c>
      <c r="D8" s="103">
        <v>0</v>
      </c>
      <c r="E8" s="103">
        <f>SUM(F8:G8)</f>
        <v>20.88</v>
      </c>
      <c r="F8" s="103">
        <v>0</v>
      </c>
      <c r="G8" s="103">
        <v>20.88</v>
      </c>
      <c r="H8" s="112">
        <v>3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7" sqref="H7:H16"/>
    </sheetView>
  </sheetViews>
  <sheetFormatPr defaultColWidth="7" defaultRowHeight="11.25" outlineLevelCol="7"/>
  <cols>
    <col min="1" max="3" width="4.25" style="42" customWidth="1"/>
    <col min="4" max="4" width="12.75" style="42" customWidth="1"/>
    <col min="5" max="5" width="69.25" style="42" customWidth="1"/>
    <col min="6" max="8" width="13.625" style="42" customWidth="1"/>
    <col min="9" max="245" width="8" style="42" customWidth="1"/>
    <col min="246" max="16384" width="7" style="42"/>
  </cols>
  <sheetData>
    <row r="1" s="42" customFormat="1" ht="20.1" customHeight="1" spans="1:8">
      <c r="A1" s="49"/>
      <c r="B1" s="50"/>
      <c r="C1" s="50"/>
      <c r="D1" s="50"/>
      <c r="E1" s="50"/>
      <c r="F1" s="50"/>
      <c r="G1" s="50"/>
      <c r="H1" s="51" t="s">
        <v>314</v>
      </c>
    </row>
    <row r="2" s="42" customFormat="1" ht="20.1" customHeight="1" spans="1:8">
      <c r="A2" s="52" t="s">
        <v>315</v>
      </c>
      <c r="B2" s="52"/>
      <c r="C2" s="52"/>
      <c r="D2" s="52"/>
      <c r="E2" s="52"/>
      <c r="F2" s="52"/>
      <c r="G2" s="52"/>
      <c r="H2" s="52"/>
    </row>
    <row r="3" s="42" customFormat="1" ht="20.1" customHeight="1" spans="1:8">
      <c r="A3" s="53" t="s">
        <v>5</v>
      </c>
      <c r="B3" s="53"/>
      <c r="C3" s="53"/>
      <c r="D3" s="53"/>
      <c r="E3" s="53"/>
      <c r="F3" s="53"/>
      <c r="G3" s="53"/>
      <c r="H3" s="54" t="s">
        <v>6</v>
      </c>
    </row>
    <row r="4" s="42" customFormat="1" ht="20.1" customHeight="1" spans="1:8">
      <c r="A4" s="55" t="s">
        <v>96</v>
      </c>
      <c r="B4" s="56"/>
      <c r="C4" s="56"/>
      <c r="D4" s="56"/>
      <c r="E4" s="57"/>
      <c r="F4" s="58" t="s">
        <v>316</v>
      </c>
      <c r="G4" s="59"/>
      <c r="H4" s="59"/>
    </row>
    <row r="5" s="42" customFormat="1" ht="20.1" customHeight="1" spans="1:8">
      <c r="A5" s="55" t="s">
        <v>70</v>
      </c>
      <c r="B5" s="56"/>
      <c r="C5" s="57"/>
      <c r="D5" s="60" t="s">
        <v>101</v>
      </c>
      <c r="E5" s="61" t="s">
        <v>72</v>
      </c>
      <c r="F5" s="62" t="s">
        <v>60</v>
      </c>
      <c r="G5" s="62" t="s">
        <v>97</v>
      </c>
      <c r="H5" s="59" t="s">
        <v>98</v>
      </c>
    </row>
    <row r="6" s="42" customFormat="1" ht="20.1" customHeight="1" spans="1:8">
      <c r="A6" s="63" t="s">
        <v>73</v>
      </c>
      <c r="B6" s="64" t="s">
        <v>74</v>
      </c>
      <c r="C6" s="65" t="s">
        <v>75</v>
      </c>
      <c r="D6" s="66"/>
      <c r="E6" s="67"/>
      <c r="F6" s="68"/>
      <c r="G6" s="68"/>
      <c r="H6" s="69"/>
    </row>
    <row r="7" s="42" customFormat="1" ht="20.1" customHeight="1" spans="1:8">
      <c r="A7" s="105" t="s">
        <v>5</v>
      </c>
      <c r="B7" s="106" t="s">
        <v>5</v>
      </c>
      <c r="C7" s="106" t="s">
        <v>5</v>
      </c>
      <c r="D7" s="104" t="s">
        <v>5</v>
      </c>
      <c r="E7" s="107" t="s">
        <v>306</v>
      </c>
      <c r="F7" s="108">
        <f t="shared" ref="F7:F16" si="0">SUM(G7:H7)</f>
        <v>0</v>
      </c>
      <c r="G7" s="108">
        <f t="shared" ref="G7:G16" si="1">SUM(H7:I7)</f>
        <v>0</v>
      </c>
      <c r="H7" s="108">
        <f t="shared" ref="H7:H16" si="2">SUM(I7:J7)</f>
        <v>0</v>
      </c>
    </row>
    <row r="8" s="42" customFormat="1" ht="20.1" customHeight="1" spans="1:8">
      <c r="A8" s="105" t="s">
        <v>5</v>
      </c>
      <c r="B8" s="106" t="s">
        <v>5</v>
      </c>
      <c r="C8" s="106" t="s">
        <v>5</v>
      </c>
      <c r="D8" s="104" t="s">
        <v>5</v>
      </c>
      <c r="E8" s="106" t="s">
        <v>5</v>
      </c>
      <c r="F8" s="108">
        <f t="shared" si="0"/>
        <v>0</v>
      </c>
      <c r="G8" s="108">
        <f t="shared" si="1"/>
        <v>0</v>
      </c>
      <c r="H8" s="108">
        <f t="shared" si="2"/>
        <v>0</v>
      </c>
    </row>
    <row r="9" s="42" customFormat="1" ht="20.1" customHeight="1" spans="1:8">
      <c r="A9" s="105" t="s">
        <v>5</v>
      </c>
      <c r="B9" s="106" t="s">
        <v>5</v>
      </c>
      <c r="C9" s="106" t="s">
        <v>5</v>
      </c>
      <c r="D9" s="104" t="s">
        <v>5</v>
      </c>
      <c r="E9" s="106" t="s">
        <v>5</v>
      </c>
      <c r="F9" s="108">
        <f t="shared" si="0"/>
        <v>0</v>
      </c>
      <c r="G9" s="108">
        <f t="shared" si="1"/>
        <v>0</v>
      </c>
      <c r="H9" s="108">
        <f t="shared" si="2"/>
        <v>0</v>
      </c>
    </row>
    <row r="10" s="42" customFormat="1" ht="20.1" customHeight="1" spans="1:8">
      <c r="A10" s="105" t="s">
        <v>5</v>
      </c>
      <c r="B10" s="106" t="s">
        <v>5</v>
      </c>
      <c r="C10" s="106" t="s">
        <v>5</v>
      </c>
      <c r="D10" s="104" t="s">
        <v>5</v>
      </c>
      <c r="E10" s="106" t="s">
        <v>5</v>
      </c>
      <c r="F10" s="108">
        <f t="shared" si="0"/>
        <v>0</v>
      </c>
      <c r="G10" s="108">
        <f t="shared" si="1"/>
        <v>0</v>
      </c>
      <c r="H10" s="108">
        <f t="shared" si="2"/>
        <v>0</v>
      </c>
    </row>
    <row r="11" s="42" customFormat="1" ht="20.1" customHeight="1" spans="1:8">
      <c r="A11" s="105" t="s">
        <v>5</v>
      </c>
      <c r="B11" s="106" t="s">
        <v>5</v>
      </c>
      <c r="C11" s="106" t="s">
        <v>5</v>
      </c>
      <c r="D11" s="104" t="s">
        <v>5</v>
      </c>
      <c r="E11" s="106" t="s">
        <v>5</v>
      </c>
      <c r="F11" s="108">
        <f t="shared" si="0"/>
        <v>0</v>
      </c>
      <c r="G11" s="108">
        <f t="shared" si="1"/>
        <v>0</v>
      </c>
      <c r="H11" s="108">
        <f t="shared" si="2"/>
        <v>0</v>
      </c>
    </row>
    <row r="12" s="42" customFormat="1" ht="20.1" customHeight="1" spans="1:8">
      <c r="A12" s="105" t="s">
        <v>5</v>
      </c>
      <c r="B12" s="106" t="s">
        <v>5</v>
      </c>
      <c r="C12" s="106" t="s">
        <v>5</v>
      </c>
      <c r="D12" s="104" t="s">
        <v>5</v>
      </c>
      <c r="E12" s="106" t="s">
        <v>5</v>
      </c>
      <c r="F12" s="108">
        <f t="shared" si="0"/>
        <v>0</v>
      </c>
      <c r="G12" s="108">
        <f t="shared" si="1"/>
        <v>0</v>
      </c>
      <c r="H12" s="108">
        <f t="shared" si="2"/>
        <v>0</v>
      </c>
    </row>
    <row r="13" s="42" customFormat="1" ht="20.1" customHeight="1" spans="1:8">
      <c r="A13" s="105" t="s">
        <v>5</v>
      </c>
      <c r="B13" s="106" t="s">
        <v>5</v>
      </c>
      <c r="C13" s="106" t="s">
        <v>5</v>
      </c>
      <c r="D13" s="104" t="s">
        <v>5</v>
      </c>
      <c r="E13" s="106" t="s">
        <v>5</v>
      </c>
      <c r="F13" s="108">
        <f t="shared" si="0"/>
        <v>0</v>
      </c>
      <c r="G13" s="108">
        <f t="shared" si="1"/>
        <v>0</v>
      </c>
      <c r="H13" s="108">
        <f t="shared" si="2"/>
        <v>0</v>
      </c>
    </row>
    <row r="14" s="42" customFormat="1" ht="20.1" customHeight="1" spans="1:8">
      <c r="A14" s="105" t="s">
        <v>5</v>
      </c>
      <c r="B14" s="106" t="s">
        <v>5</v>
      </c>
      <c r="C14" s="106" t="s">
        <v>5</v>
      </c>
      <c r="D14" s="104" t="s">
        <v>5</v>
      </c>
      <c r="E14" s="106" t="s">
        <v>5</v>
      </c>
      <c r="F14" s="108">
        <f t="shared" si="0"/>
        <v>0</v>
      </c>
      <c r="G14" s="108">
        <f t="shared" si="1"/>
        <v>0</v>
      </c>
      <c r="H14" s="108">
        <f t="shared" si="2"/>
        <v>0</v>
      </c>
    </row>
    <row r="15" s="42" customFormat="1" ht="20.1" customHeight="1" spans="1:8">
      <c r="A15" s="105" t="s">
        <v>5</v>
      </c>
      <c r="B15" s="106" t="s">
        <v>5</v>
      </c>
      <c r="C15" s="106" t="s">
        <v>5</v>
      </c>
      <c r="D15" s="104" t="s">
        <v>5</v>
      </c>
      <c r="E15" s="106" t="s">
        <v>5</v>
      </c>
      <c r="F15" s="108">
        <f t="shared" si="0"/>
        <v>0</v>
      </c>
      <c r="G15" s="108">
        <f t="shared" si="1"/>
        <v>0</v>
      </c>
      <c r="H15" s="108">
        <f t="shared" si="2"/>
        <v>0</v>
      </c>
    </row>
    <row r="16" s="42" customFormat="1" ht="20.1" customHeight="1" spans="1:8">
      <c r="A16" s="105" t="s">
        <v>5</v>
      </c>
      <c r="B16" s="106" t="s">
        <v>5</v>
      </c>
      <c r="C16" s="106" t="s">
        <v>5</v>
      </c>
      <c r="D16" s="104" t="s">
        <v>5</v>
      </c>
      <c r="E16" s="106" t="s">
        <v>5</v>
      </c>
      <c r="F16" s="108">
        <f t="shared" si="0"/>
        <v>0</v>
      </c>
      <c r="G16" s="108">
        <f t="shared" si="1"/>
        <v>0</v>
      </c>
      <c r="H16" s="108">
        <f t="shared" si="2"/>
        <v>0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F7" sqref="F7:F16"/>
    </sheetView>
  </sheetViews>
  <sheetFormatPr defaultColWidth="7" defaultRowHeight="11.25" outlineLevelCol="7"/>
  <cols>
    <col min="1" max="1" width="11.625" style="42" customWidth="1"/>
    <col min="2" max="2" width="29.125" style="42" customWidth="1"/>
    <col min="3" max="8" width="13.5" style="42" customWidth="1"/>
    <col min="9" max="16384" width="7" style="42"/>
  </cols>
  <sheetData>
    <row r="1" s="42" customFormat="1" ht="20.1" customHeight="1" spans="1:8">
      <c r="A1" s="87"/>
      <c r="B1" s="87"/>
      <c r="C1" s="87"/>
      <c r="D1" s="87"/>
      <c r="E1" s="88"/>
      <c r="F1" s="87"/>
      <c r="G1" s="87"/>
      <c r="H1" s="89" t="s">
        <v>317</v>
      </c>
    </row>
    <row r="2" s="42" customFormat="1" ht="25.5" customHeight="1" spans="1:8">
      <c r="A2" s="52" t="s">
        <v>318</v>
      </c>
      <c r="B2" s="52"/>
      <c r="C2" s="52"/>
      <c r="D2" s="52"/>
      <c r="E2" s="52"/>
      <c r="F2" s="52"/>
      <c r="G2" s="52"/>
      <c r="H2" s="52"/>
    </row>
    <row r="3" s="42" customFormat="1" ht="20.1" customHeight="1" spans="1:8">
      <c r="A3" s="53" t="s">
        <v>5</v>
      </c>
      <c r="B3" s="49"/>
      <c r="C3" s="49"/>
      <c r="D3" s="49"/>
      <c r="E3" s="49"/>
      <c r="F3" s="49"/>
      <c r="G3" s="49"/>
      <c r="H3" s="54" t="s">
        <v>6</v>
      </c>
    </row>
    <row r="4" s="42" customFormat="1" ht="20.1" customHeight="1" spans="1:8">
      <c r="A4" s="90" t="s">
        <v>71</v>
      </c>
      <c r="B4" s="90" t="s">
        <v>309</v>
      </c>
      <c r="C4" s="59" t="s">
        <v>310</v>
      </c>
      <c r="D4" s="59"/>
      <c r="E4" s="69"/>
      <c r="F4" s="69"/>
      <c r="G4" s="69"/>
      <c r="H4" s="59"/>
    </row>
    <row r="5" s="42" customFormat="1" ht="20.1" customHeight="1" spans="1:8">
      <c r="A5" s="90"/>
      <c r="B5" s="90"/>
      <c r="C5" s="91" t="s">
        <v>60</v>
      </c>
      <c r="D5" s="61" t="s">
        <v>197</v>
      </c>
      <c r="E5" s="92" t="s">
        <v>311</v>
      </c>
      <c r="F5" s="93"/>
      <c r="G5" s="94"/>
      <c r="H5" s="95" t="s">
        <v>202</v>
      </c>
    </row>
    <row r="6" s="42" customFormat="1" ht="33.75" customHeight="1" spans="1:8">
      <c r="A6" s="67"/>
      <c r="B6" s="67"/>
      <c r="C6" s="96"/>
      <c r="D6" s="68"/>
      <c r="E6" s="97" t="s">
        <v>150</v>
      </c>
      <c r="F6" s="98" t="s">
        <v>312</v>
      </c>
      <c r="G6" s="99" t="s">
        <v>313</v>
      </c>
      <c r="H6" s="100"/>
    </row>
    <row r="7" s="42" customFormat="1" ht="20.1" customHeight="1" spans="1:8">
      <c r="A7" s="101" t="s">
        <v>5</v>
      </c>
      <c r="B7" s="102" t="s">
        <v>306</v>
      </c>
      <c r="C7" s="73">
        <f t="shared" ref="C7:C16" si="0">SUM(D7,E7,H7)</f>
        <v>0</v>
      </c>
      <c r="D7" s="73">
        <f t="shared" ref="D7:D16" si="1">SUM(E7,F7,I7)</f>
        <v>0</v>
      </c>
      <c r="E7" s="103">
        <f t="shared" ref="E7:E16" si="2">SUM(F7:G7)</f>
        <v>0</v>
      </c>
      <c r="F7" s="73">
        <f t="shared" ref="F7:F16" si="3">SUM(G7,H7,K7)</f>
        <v>0</v>
      </c>
      <c r="G7" s="73">
        <f t="shared" ref="G7:G16" si="4">SUM(H7,I7,L7)</f>
        <v>0</v>
      </c>
      <c r="H7" s="73">
        <f t="shared" ref="H7:H16" si="5">SUM(I7,J7,M7)</f>
        <v>0</v>
      </c>
    </row>
    <row r="8" s="42" customFormat="1" ht="20.1" customHeight="1" spans="1:8">
      <c r="A8" s="101" t="s">
        <v>5</v>
      </c>
      <c r="B8" s="104" t="s">
        <v>5</v>
      </c>
      <c r="C8" s="73">
        <f t="shared" si="0"/>
        <v>0</v>
      </c>
      <c r="D8" s="73">
        <f t="shared" si="1"/>
        <v>0</v>
      </c>
      <c r="E8" s="103">
        <f t="shared" si="2"/>
        <v>0</v>
      </c>
      <c r="F8" s="73">
        <f t="shared" si="3"/>
        <v>0</v>
      </c>
      <c r="G8" s="73">
        <f t="shared" si="4"/>
        <v>0</v>
      </c>
      <c r="H8" s="73">
        <f t="shared" si="5"/>
        <v>0</v>
      </c>
    </row>
    <row r="9" s="42" customFormat="1" ht="20.1" customHeight="1" spans="1:8">
      <c r="A9" s="101" t="s">
        <v>5</v>
      </c>
      <c r="B9" s="104" t="s">
        <v>5</v>
      </c>
      <c r="C9" s="73">
        <f t="shared" si="0"/>
        <v>0</v>
      </c>
      <c r="D9" s="73">
        <f t="shared" si="1"/>
        <v>0</v>
      </c>
      <c r="E9" s="103">
        <f t="shared" si="2"/>
        <v>0</v>
      </c>
      <c r="F9" s="73">
        <f t="shared" si="3"/>
        <v>0</v>
      </c>
      <c r="G9" s="73">
        <f t="shared" si="4"/>
        <v>0</v>
      </c>
      <c r="H9" s="73">
        <f t="shared" si="5"/>
        <v>0</v>
      </c>
    </row>
    <row r="10" s="42" customFormat="1" ht="20.1" customHeight="1" spans="1:8">
      <c r="A10" s="101" t="s">
        <v>5</v>
      </c>
      <c r="B10" s="104" t="s">
        <v>5</v>
      </c>
      <c r="C10" s="73">
        <f t="shared" si="0"/>
        <v>0</v>
      </c>
      <c r="D10" s="73">
        <f t="shared" si="1"/>
        <v>0</v>
      </c>
      <c r="E10" s="103">
        <f t="shared" si="2"/>
        <v>0</v>
      </c>
      <c r="F10" s="73">
        <f t="shared" si="3"/>
        <v>0</v>
      </c>
      <c r="G10" s="73">
        <f t="shared" si="4"/>
        <v>0</v>
      </c>
      <c r="H10" s="73">
        <f t="shared" si="5"/>
        <v>0</v>
      </c>
    </row>
    <row r="11" s="42" customFormat="1" ht="20.1" customHeight="1" spans="1:8">
      <c r="A11" s="101" t="s">
        <v>5</v>
      </c>
      <c r="B11" s="104" t="s">
        <v>5</v>
      </c>
      <c r="C11" s="73">
        <f t="shared" si="0"/>
        <v>0</v>
      </c>
      <c r="D11" s="73">
        <f t="shared" si="1"/>
        <v>0</v>
      </c>
      <c r="E11" s="103">
        <f t="shared" si="2"/>
        <v>0</v>
      </c>
      <c r="F11" s="73">
        <f t="shared" si="3"/>
        <v>0</v>
      </c>
      <c r="G11" s="73">
        <f t="shared" si="4"/>
        <v>0</v>
      </c>
      <c r="H11" s="73">
        <f t="shared" si="5"/>
        <v>0</v>
      </c>
    </row>
    <row r="12" s="42" customFormat="1" ht="20.1" customHeight="1" spans="1:8">
      <c r="A12" s="101" t="s">
        <v>5</v>
      </c>
      <c r="B12" s="104" t="s">
        <v>5</v>
      </c>
      <c r="C12" s="73">
        <f t="shared" si="0"/>
        <v>0</v>
      </c>
      <c r="D12" s="73">
        <f t="shared" si="1"/>
        <v>0</v>
      </c>
      <c r="E12" s="103">
        <f t="shared" si="2"/>
        <v>0</v>
      </c>
      <c r="F12" s="73">
        <f t="shared" si="3"/>
        <v>0</v>
      </c>
      <c r="G12" s="73">
        <f t="shared" si="4"/>
        <v>0</v>
      </c>
      <c r="H12" s="73">
        <f t="shared" si="5"/>
        <v>0</v>
      </c>
    </row>
    <row r="13" s="42" customFormat="1" ht="20.1" customHeight="1" spans="1:8">
      <c r="A13" s="101" t="s">
        <v>5</v>
      </c>
      <c r="B13" s="104" t="s">
        <v>5</v>
      </c>
      <c r="C13" s="73">
        <f t="shared" si="0"/>
        <v>0</v>
      </c>
      <c r="D13" s="73">
        <f t="shared" si="1"/>
        <v>0</v>
      </c>
      <c r="E13" s="103">
        <f t="shared" si="2"/>
        <v>0</v>
      </c>
      <c r="F13" s="73">
        <f t="shared" si="3"/>
        <v>0</v>
      </c>
      <c r="G13" s="73">
        <f t="shared" si="4"/>
        <v>0</v>
      </c>
      <c r="H13" s="73">
        <f t="shared" si="5"/>
        <v>0</v>
      </c>
    </row>
    <row r="14" s="42" customFormat="1" ht="20.1" customHeight="1" spans="1:8">
      <c r="A14" s="101" t="s">
        <v>5</v>
      </c>
      <c r="B14" s="104" t="s">
        <v>5</v>
      </c>
      <c r="C14" s="73">
        <f t="shared" si="0"/>
        <v>0</v>
      </c>
      <c r="D14" s="73">
        <f t="shared" si="1"/>
        <v>0</v>
      </c>
      <c r="E14" s="103">
        <f t="shared" si="2"/>
        <v>0</v>
      </c>
      <c r="F14" s="73">
        <f t="shared" si="3"/>
        <v>0</v>
      </c>
      <c r="G14" s="73">
        <f t="shared" si="4"/>
        <v>0</v>
      </c>
      <c r="H14" s="73">
        <f t="shared" si="5"/>
        <v>0</v>
      </c>
    </row>
    <row r="15" s="42" customFormat="1" ht="20.1" customHeight="1" spans="1:8">
      <c r="A15" s="101" t="s">
        <v>5</v>
      </c>
      <c r="B15" s="104" t="s">
        <v>5</v>
      </c>
      <c r="C15" s="73">
        <f t="shared" si="0"/>
        <v>0</v>
      </c>
      <c r="D15" s="73">
        <f t="shared" si="1"/>
        <v>0</v>
      </c>
      <c r="E15" s="103">
        <f t="shared" si="2"/>
        <v>0</v>
      </c>
      <c r="F15" s="73">
        <f t="shared" si="3"/>
        <v>0</v>
      </c>
      <c r="G15" s="73">
        <f t="shared" si="4"/>
        <v>0</v>
      </c>
      <c r="H15" s="73">
        <f t="shared" si="5"/>
        <v>0</v>
      </c>
    </row>
    <row r="16" s="42" customFormat="1" ht="20.1" customHeight="1" spans="1:8">
      <c r="A16" s="101" t="s">
        <v>5</v>
      </c>
      <c r="B16" s="104" t="s">
        <v>5</v>
      </c>
      <c r="C16" s="73">
        <f t="shared" si="0"/>
        <v>0</v>
      </c>
      <c r="D16" s="73">
        <f t="shared" si="1"/>
        <v>0</v>
      </c>
      <c r="E16" s="103">
        <f t="shared" si="2"/>
        <v>0</v>
      </c>
      <c r="F16" s="73">
        <f t="shared" si="3"/>
        <v>0</v>
      </c>
      <c r="G16" s="73">
        <f t="shared" si="4"/>
        <v>0</v>
      </c>
      <c r="H16" s="73">
        <f t="shared" si="5"/>
        <v>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8"/>
  <sheetViews>
    <sheetView workbookViewId="0">
      <selection activeCell="E14" sqref="E14"/>
    </sheetView>
  </sheetViews>
  <sheetFormatPr defaultColWidth="7" defaultRowHeight="11.25"/>
  <cols>
    <col min="1" max="3" width="4.25" style="42" customWidth="1"/>
    <col min="4" max="4" width="12.75" style="42" customWidth="1"/>
    <col min="5" max="5" width="69.25" style="42" customWidth="1"/>
    <col min="6" max="8" width="13.625" style="42" customWidth="1"/>
    <col min="9" max="245" width="8" style="42" customWidth="1"/>
    <col min="246" max="256" width="6.875" style="42"/>
    <col min="257" max="16384" width="7" style="42"/>
  </cols>
  <sheetData>
    <row r="1" s="42" customFormat="1" ht="20.1" customHeight="1" spans="1:245">
      <c r="A1" s="49"/>
      <c r="B1" s="50"/>
      <c r="C1" s="50"/>
      <c r="D1" s="50"/>
      <c r="E1" s="50"/>
      <c r="F1" s="50"/>
      <c r="G1" s="50"/>
      <c r="H1" s="51" t="s">
        <v>319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</row>
    <row r="2" s="42" customFormat="1" ht="20.1" customHeight="1" spans="1:245">
      <c r="A2" s="52" t="s">
        <v>320</v>
      </c>
      <c r="B2" s="52"/>
      <c r="C2" s="52"/>
      <c r="D2" s="52"/>
      <c r="E2" s="52"/>
      <c r="F2" s="52"/>
      <c r="G2" s="52"/>
      <c r="H2" s="52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</row>
    <row r="3" s="42" customFormat="1" ht="20.1" customHeight="1" spans="1:245">
      <c r="A3" s="53" t="s">
        <v>5</v>
      </c>
      <c r="B3" s="53"/>
      <c r="C3" s="53"/>
      <c r="D3" s="53"/>
      <c r="E3" s="53"/>
      <c r="F3" s="53"/>
      <c r="G3" s="53"/>
      <c r="H3" s="54" t="s">
        <v>6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</row>
    <row r="4" s="42" customFormat="1" ht="20.1" customHeight="1" spans="1:245">
      <c r="A4" s="55" t="s">
        <v>96</v>
      </c>
      <c r="B4" s="56"/>
      <c r="C4" s="56"/>
      <c r="D4" s="56"/>
      <c r="E4" s="57"/>
      <c r="F4" s="58" t="s">
        <v>321</v>
      </c>
      <c r="G4" s="59"/>
      <c r="H4" s="59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</row>
    <row r="5" s="42" customFormat="1" ht="20.1" customHeight="1" spans="1:245">
      <c r="A5" s="55" t="s">
        <v>70</v>
      </c>
      <c r="B5" s="56"/>
      <c r="C5" s="57"/>
      <c r="D5" s="60" t="s">
        <v>101</v>
      </c>
      <c r="E5" s="61" t="s">
        <v>72</v>
      </c>
      <c r="F5" s="62" t="s">
        <v>60</v>
      </c>
      <c r="G5" s="62" t="s">
        <v>97</v>
      </c>
      <c r="H5" s="59" t="s">
        <v>98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</row>
    <row r="6" s="42" customFormat="1" ht="20.1" customHeight="1" spans="1:245">
      <c r="A6" s="63" t="s">
        <v>73</v>
      </c>
      <c r="B6" s="64" t="s">
        <v>74</v>
      </c>
      <c r="C6" s="65" t="s">
        <v>75</v>
      </c>
      <c r="D6" s="66"/>
      <c r="E6" s="67"/>
      <c r="F6" s="68"/>
      <c r="G6" s="68"/>
      <c r="H6" s="69"/>
      <c r="I6" s="86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</row>
    <row r="7" s="42" customFormat="1" ht="20.1" customHeight="1" spans="1:245">
      <c r="A7" s="70"/>
      <c r="B7" s="70"/>
      <c r="C7" s="70"/>
      <c r="D7" s="71"/>
      <c r="E7" s="72" t="s">
        <v>306</v>
      </c>
      <c r="F7" s="73">
        <f t="shared" ref="F7:F17" si="0">SUM(G7,H7,K7)</f>
        <v>0</v>
      </c>
      <c r="G7" s="73">
        <f t="shared" ref="G7:G17" si="1">SUM(H7,I7,L7)</f>
        <v>0</v>
      </c>
      <c r="H7" s="73">
        <f t="shared" ref="H7:H17" si="2">SUM(I7,J7,M7)</f>
        <v>0</v>
      </c>
      <c r="I7" s="86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</row>
    <row r="8" s="42" customFormat="1" ht="20.1" customHeight="1" spans="1:245">
      <c r="A8" s="74"/>
      <c r="B8" s="74"/>
      <c r="C8" s="74"/>
      <c r="D8" s="75"/>
      <c r="E8" s="75"/>
      <c r="F8" s="73">
        <f t="shared" si="0"/>
        <v>0</v>
      </c>
      <c r="G8" s="73">
        <f t="shared" si="1"/>
        <v>0</v>
      </c>
      <c r="H8" s="73">
        <f t="shared" si="2"/>
        <v>0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="42" customFormat="1" ht="20.1" customHeight="1" spans="1:245">
      <c r="A9" s="70"/>
      <c r="B9" s="70"/>
      <c r="C9" s="70"/>
      <c r="D9" s="76"/>
      <c r="E9" s="76"/>
      <c r="F9" s="73">
        <f t="shared" si="0"/>
        <v>0</v>
      </c>
      <c r="G9" s="73">
        <f t="shared" si="1"/>
        <v>0</v>
      </c>
      <c r="H9" s="73">
        <f t="shared" si="2"/>
        <v>0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</row>
    <row r="10" s="42" customFormat="1" ht="20.1" customHeight="1" spans="1:245">
      <c r="A10" s="70"/>
      <c r="B10" s="70"/>
      <c r="C10" s="70"/>
      <c r="D10" s="70"/>
      <c r="E10" s="70"/>
      <c r="F10" s="73">
        <f t="shared" si="0"/>
        <v>0</v>
      </c>
      <c r="G10" s="73">
        <f t="shared" si="1"/>
        <v>0</v>
      </c>
      <c r="H10" s="73">
        <f t="shared" si="2"/>
        <v>0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</row>
    <row r="11" s="42" customFormat="1" ht="20.1" customHeight="1" spans="1:245">
      <c r="A11" s="70"/>
      <c r="B11" s="70"/>
      <c r="C11" s="70"/>
      <c r="D11" s="76"/>
      <c r="E11" s="76"/>
      <c r="F11" s="73">
        <f t="shared" si="0"/>
        <v>0</v>
      </c>
      <c r="G11" s="73">
        <f t="shared" si="1"/>
        <v>0</v>
      </c>
      <c r="H11" s="73">
        <f t="shared" si="2"/>
        <v>0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</row>
    <row r="12" s="42" customFormat="1" ht="20.1" customHeight="1" spans="1:245">
      <c r="A12" s="70"/>
      <c r="B12" s="70"/>
      <c r="C12" s="70"/>
      <c r="D12" s="76"/>
      <c r="E12" s="76"/>
      <c r="F12" s="73">
        <f t="shared" si="0"/>
        <v>0</v>
      </c>
      <c r="G12" s="73">
        <f t="shared" si="1"/>
        <v>0</v>
      </c>
      <c r="H12" s="73">
        <f t="shared" si="2"/>
        <v>0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</row>
    <row r="13" s="42" customFormat="1" ht="20.1" customHeight="1" spans="1:245">
      <c r="A13" s="70"/>
      <c r="B13" s="70"/>
      <c r="C13" s="70"/>
      <c r="D13" s="70"/>
      <c r="E13" s="70"/>
      <c r="F13" s="73">
        <f t="shared" si="0"/>
        <v>0</v>
      </c>
      <c r="G13" s="73">
        <f t="shared" si="1"/>
        <v>0</v>
      </c>
      <c r="H13" s="73">
        <f t="shared" si="2"/>
        <v>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</row>
    <row r="14" s="42" customFormat="1" ht="20.1" customHeight="1" spans="1:245">
      <c r="A14" s="70"/>
      <c r="B14" s="70"/>
      <c r="C14" s="70"/>
      <c r="D14" s="76"/>
      <c r="E14" s="76"/>
      <c r="F14" s="73">
        <f t="shared" si="0"/>
        <v>0</v>
      </c>
      <c r="G14" s="73">
        <f t="shared" si="1"/>
        <v>0</v>
      </c>
      <c r="H14" s="73">
        <f t="shared" si="2"/>
        <v>0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</row>
    <row r="15" s="42" customFormat="1" ht="20.1" customHeight="1" spans="1:245">
      <c r="A15" s="77"/>
      <c r="B15" s="70"/>
      <c r="C15" s="70"/>
      <c r="D15" s="76"/>
      <c r="E15" s="76"/>
      <c r="F15" s="73">
        <f t="shared" si="0"/>
        <v>0</v>
      </c>
      <c r="G15" s="73">
        <f t="shared" si="1"/>
        <v>0</v>
      </c>
      <c r="H15" s="73">
        <f t="shared" si="2"/>
        <v>0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</row>
    <row r="16" s="42" customFormat="1" ht="20.1" customHeight="1" spans="1:245">
      <c r="A16" s="77"/>
      <c r="B16" s="77"/>
      <c r="C16" s="70"/>
      <c r="D16" s="70"/>
      <c r="E16" s="77"/>
      <c r="F16" s="73">
        <f t="shared" si="0"/>
        <v>0</v>
      </c>
      <c r="G16" s="73">
        <f t="shared" si="1"/>
        <v>0</v>
      </c>
      <c r="H16" s="73">
        <f t="shared" si="2"/>
        <v>0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</row>
    <row r="17" s="42" customFormat="1" ht="20.1" customHeight="1" spans="1:245">
      <c r="A17" s="77"/>
      <c r="B17" s="77"/>
      <c r="C17" s="70"/>
      <c r="D17" s="76"/>
      <c r="E17" s="76"/>
      <c r="F17" s="73">
        <f t="shared" si="0"/>
        <v>0</v>
      </c>
      <c r="G17" s="73">
        <f t="shared" si="1"/>
        <v>0</v>
      </c>
      <c r="H17" s="73">
        <f t="shared" si="2"/>
        <v>0</v>
      </c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</row>
    <row r="18" s="42" customFormat="1" ht="20.1" customHeight="1" spans="1:245">
      <c r="A18" s="78"/>
      <c r="B18" s="79"/>
      <c r="C18" s="78"/>
      <c r="D18" s="80"/>
      <c r="E18" s="80"/>
      <c r="F18" s="80"/>
      <c r="G18" s="80"/>
      <c r="H18" s="80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</row>
    <row r="19" s="42" customFormat="1" ht="20.1" customHeight="1" spans="1:245">
      <c r="A19" s="78"/>
      <c r="B19" s="79"/>
      <c r="C19" s="79"/>
      <c r="D19" s="79"/>
      <c r="E19" s="79"/>
      <c r="F19" s="79"/>
      <c r="G19" s="79"/>
      <c r="H19" s="80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</row>
    <row r="20" s="42" customFormat="1" ht="20.1" customHeight="1" spans="1:245">
      <c r="A20" s="79"/>
      <c r="B20" s="79"/>
      <c r="C20" s="79"/>
      <c r="D20" s="80"/>
      <c r="E20" s="80"/>
      <c r="F20" s="80"/>
      <c r="G20" s="80"/>
      <c r="H20" s="80"/>
      <c r="I20" s="79"/>
      <c r="J20" s="78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</row>
    <row r="21" s="42" customFormat="1" ht="20.1" customHeight="1" spans="1:245">
      <c r="A21" s="79"/>
      <c r="B21" s="79"/>
      <c r="C21" s="79"/>
      <c r="D21" s="80"/>
      <c r="E21" s="80"/>
      <c r="F21" s="80"/>
      <c r="G21" s="80"/>
      <c r="H21" s="80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</row>
    <row r="22" s="42" customFormat="1" ht="20.1" customHeight="1" spans="1:245">
      <c r="A22" s="79"/>
      <c r="B22" s="79"/>
      <c r="C22" s="79"/>
      <c r="D22" s="79"/>
      <c r="E22" s="79"/>
      <c r="F22" s="79"/>
      <c r="G22" s="79"/>
      <c r="H22" s="80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</row>
    <row r="23" s="42" customFormat="1" ht="20.1" customHeight="1" spans="1:245">
      <c r="A23" s="79"/>
      <c r="B23" s="79"/>
      <c r="C23" s="79"/>
      <c r="D23" s="80"/>
      <c r="E23" s="80"/>
      <c r="F23" s="80"/>
      <c r="G23" s="80"/>
      <c r="H23" s="80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</row>
    <row r="24" s="42" customFormat="1" ht="20.1" customHeight="1" spans="1:245">
      <c r="A24" s="79"/>
      <c r="B24" s="79"/>
      <c r="C24" s="79"/>
      <c r="D24" s="80"/>
      <c r="E24" s="80"/>
      <c r="F24" s="80"/>
      <c r="G24" s="80"/>
      <c r="H24" s="80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</row>
    <row r="25" s="42" customFormat="1" ht="20.1" customHeight="1" spans="1:245">
      <c r="A25" s="79"/>
      <c r="B25" s="79"/>
      <c r="C25" s="79"/>
      <c r="D25" s="79"/>
      <c r="E25" s="79"/>
      <c r="F25" s="79"/>
      <c r="G25" s="79"/>
      <c r="H25" s="80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</row>
    <row r="26" s="42" customFormat="1" ht="20.1" customHeight="1" spans="1:245">
      <c r="A26" s="79"/>
      <c r="B26" s="79"/>
      <c r="C26" s="79"/>
      <c r="D26" s="80"/>
      <c r="E26" s="80"/>
      <c r="F26" s="80"/>
      <c r="G26" s="80"/>
      <c r="H26" s="80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</row>
    <row r="27" s="42" customFormat="1" ht="20.1" customHeight="1" spans="1:245">
      <c r="A27" s="79"/>
      <c r="B27" s="79"/>
      <c r="C27" s="79"/>
      <c r="D27" s="80"/>
      <c r="E27" s="80"/>
      <c r="F27" s="80"/>
      <c r="G27" s="80"/>
      <c r="H27" s="80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</row>
    <row r="28" s="42" customFormat="1" ht="20.1" customHeight="1" spans="1:245">
      <c r="A28" s="79"/>
      <c r="B28" s="79"/>
      <c r="C28" s="79"/>
      <c r="D28" s="79"/>
      <c r="E28" s="79"/>
      <c r="F28" s="79"/>
      <c r="G28" s="79"/>
      <c r="H28" s="80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</row>
    <row r="29" s="42" customFormat="1" ht="20.1" customHeight="1" spans="1:245">
      <c r="A29" s="79"/>
      <c r="B29" s="79"/>
      <c r="C29" s="79"/>
      <c r="D29" s="80"/>
      <c r="E29" s="80"/>
      <c r="F29" s="80"/>
      <c r="G29" s="80"/>
      <c r="H29" s="80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</row>
    <row r="30" s="42" customFormat="1" ht="20.1" customHeight="1" spans="1:245">
      <c r="A30" s="79"/>
      <c r="B30" s="79"/>
      <c r="C30" s="79"/>
      <c r="D30" s="80"/>
      <c r="E30" s="80"/>
      <c r="F30" s="80"/>
      <c r="G30" s="80"/>
      <c r="H30" s="80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</row>
    <row r="31" s="42" customFormat="1" ht="20.1" customHeight="1" spans="1:245">
      <c r="A31" s="79"/>
      <c r="B31" s="79"/>
      <c r="C31" s="79"/>
      <c r="D31" s="79"/>
      <c r="E31" s="79"/>
      <c r="F31" s="79"/>
      <c r="G31" s="79"/>
      <c r="H31" s="80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</row>
    <row r="32" s="42" customFormat="1" ht="20.1" customHeight="1" spans="1:245">
      <c r="A32" s="79"/>
      <c r="B32" s="79"/>
      <c r="C32" s="79"/>
      <c r="D32" s="79"/>
      <c r="E32" s="81"/>
      <c r="F32" s="81"/>
      <c r="G32" s="81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</row>
    <row r="33" s="42" customFormat="1" ht="20.1" customHeight="1" spans="1:245">
      <c r="A33" s="79"/>
      <c r="B33" s="79"/>
      <c r="C33" s="79"/>
      <c r="D33" s="79"/>
      <c r="E33" s="81"/>
      <c r="F33" s="81"/>
      <c r="G33" s="81"/>
      <c r="H33" s="80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</row>
    <row r="34" s="42" customFormat="1" ht="20.1" customHeight="1" spans="1:245">
      <c r="A34" s="79"/>
      <c r="B34" s="79"/>
      <c r="C34" s="79"/>
      <c r="D34" s="79"/>
      <c r="E34" s="79"/>
      <c r="F34" s="79"/>
      <c r="G34" s="79"/>
      <c r="H34" s="80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</row>
    <row r="35" s="42" customFormat="1" ht="20.1" customHeight="1" spans="1:245">
      <c r="A35" s="79"/>
      <c r="B35" s="79"/>
      <c r="C35" s="79"/>
      <c r="D35" s="79"/>
      <c r="E35" s="82"/>
      <c r="F35" s="82"/>
      <c r="G35" s="82"/>
      <c r="H35" s="80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</row>
    <row r="36" s="42" customFormat="1" ht="20.1" customHeight="1" spans="1:245">
      <c r="A36" s="83"/>
      <c r="B36" s="83"/>
      <c r="C36" s="83"/>
      <c r="D36" s="83"/>
      <c r="E36" s="84"/>
      <c r="F36" s="84"/>
      <c r="G36" s="84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</row>
    <row r="37" s="42" customFormat="1" ht="20.1" customHeight="1" spans="1:245">
      <c r="A37" s="85"/>
      <c r="B37" s="85"/>
      <c r="C37" s="85"/>
      <c r="D37" s="85"/>
      <c r="E37" s="85"/>
      <c r="F37" s="85"/>
      <c r="G37" s="85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</row>
    <row r="38" s="42" customFormat="1" ht="20.1" customHeight="1" spans="1:245">
      <c r="A38" s="83"/>
      <c r="B38" s="83"/>
      <c r="C38" s="83"/>
      <c r="D38" s="83"/>
      <c r="E38" s="83"/>
      <c r="F38" s="83"/>
      <c r="G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</row>
    <row r="39" s="42" customFormat="1" ht="20.1" customHeight="1" spans="1:245">
      <c r="A39" s="83"/>
      <c r="B39" s="83"/>
      <c r="C39" s="83"/>
      <c r="D39" s="83"/>
      <c r="E39" s="83"/>
      <c r="F39" s="83"/>
      <c r="G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</row>
    <row r="40" s="42" customFormat="1" ht="20.1" customHeight="1" spans="1:245">
      <c r="A40" s="83"/>
      <c r="B40" s="83"/>
      <c r="C40" s="83"/>
      <c r="D40" s="83"/>
      <c r="E40" s="83"/>
      <c r="F40" s="83"/>
      <c r="G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</row>
    <row r="41" s="42" customFormat="1" ht="20.1" customHeight="1" spans="1:245">
      <c r="A41" s="83"/>
      <c r="B41" s="83"/>
      <c r="C41" s="83"/>
      <c r="D41" s="83"/>
      <c r="E41" s="83"/>
      <c r="F41" s="83"/>
      <c r="G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</row>
    <row r="42" s="42" customFormat="1" ht="20.1" customHeight="1" spans="1:245">
      <c r="A42" s="83"/>
      <c r="B42" s="83"/>
      <c r="C42" s="83"/>
      <c r="D42" s="83"/>
      <c r="E42" s="83"/>
      <c r="F42" s="83"/>
      <c r="G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</row>
    <row r="43" s="42" customFormat="1" ht="20.1" customHeight="1" spans="1:245">
      <c r="A43" s="83"/>
      <c r="B43" s="83"/>
      <c r="C43" s="83"/>
      <c r="D43" s="83"/>
      <c r="E43" s="83"/>
      <c r="F43" s="83"/>
      <c r="G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</row>
    <row r="44" s="42" customFormat="1" ht="20.1" customHeight="1" spans="1:245">
      <c r="A44" s="83"/>
      <c r="B44" s="83"/>
      <c r="C44" s="83"/>
      <c r="D44" s="83"/>
      <c r="E44" s="83"/>
      <c r="F44" s="83"/>
      <c r="G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</row>
    <row r="45" s="42" customFormat="1" ht="20.1" customHeight="1" spans="1:245">
      <c r="A45" s="83"/>
      <c r="B45" s="83"/>
      <c r="C45" s="83"/>
      <c r="D45" s="83"/>
      <c r="E45" s="83"/>
      <c r="F45" s="83"/>
      <c r="G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</row>
    <row r="46" s="42" customFormat="1" ht="20.1" customHeight="1" spans="1:245">
      <c r="A46" s="83"/>
      <c r="B46" s="83"/>
      <c r="C46" s="83"/>
      <c r="D46" s="83"/>
      <c r="E46" s="83"/>
      <c r="F46" s="83"/>
      <c r="G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</row>
    <row r="47" s="42" customFormat="1" ht="20.1" customHeight="1" spans="1:245">
      <c r="A47" s="83"/>
      <c r="B47" s="83"/>
      <c r="C47" s="83"/>
      <c r="D47" s="83"/>
      <c r="E47" s="83"/>
      <c r="F47" s="83"/>
      <c r="G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</row>
    <row r="48" s="42" customFormat="1" ht="20.1" customHeight="1" spans="1:245">
      <c r="A48" s="83"/>
      <c r="B48" s="83"/>
      <c r="C48" s="83"/>
      <c r="D48" s="83"/>
      <c r="E48" s="83"/>
      <c r="F48" s="83"/>
      <c r="G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7" sqref="A7"/>
    </sheetView>
  </sheetViews>
  <sheetFormatPr defaultColWidth="7" defaultRowHeight="11.25"/>
  <cols>
    <col min="1" max="1" width="38" style="42" customWidth="1"/>
    <col min="2" max="4" width="7" style="42"/>
    <col min="5" max="5" width="14" style="42" customWidth="1"/>
    <col min="6" max="6" width="12.75" style="42" customWidth="1"/>
    <col min="7" max="7" width="14" style="42" customWidth="1"/>
    <col min="8" max="8" width="12.75" style="42" customWidth="1"/>
    <col min="9" max="9" width="14" style="42" customWidth="1"/>
    <col min="10" max="10" width="12.75" style="42" customWidth="1"/>
    <col min="11" max="11" width="14" style="42" customWidth="1"/>
    <col min="12" max="16384" width="7" style="42"/>
  </cols>
  <sheetData>
    <row r="1" s="42" customFormat="1" ht="12" spans="1:11">
      <c r="A1" s="43"/>
      <c r="B1" s="43"/>
      <c r="C1" s="43"/>
      <c r="D1" s="43"/>
      <c r="E1" s="43"/>
      <c r="F1" s="43"/>
      <c r="G1" s="43"/>
      <c r="H1" s="43"/>
      <c r="I1" s="43"/>
      <c r="J1" s="43"/>
      <c r="K1" s="43" t="s">
        <v>322</v>
      </c>
    </row>
    <row r="2" s="42" customFormat="1" ht="20.25" spans="1:11">
      <c r="A2" s="44" t="s">
        <v>323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="42" customFormat="1" ht="12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43" t="s">
        <v>6</v>
      </c>
    </row>
    <row r="4" s="42" customFormat="1" ht="12" spans="1:11">
      <c r="A4" s="45" t="s">
        <v>324</v>
      </c>
      <c r="B4" s="45" t="s">
        <v>325</v>
      </c>
      <c r="C4" s="45"/>
      <c r="D4" s="45"/>
      <c r="E4" s="45" t="s">
        <v>326</v>
      </c>
      <c r="F4" s="45" t="s">
        <v>327</v>
      </c>
      <c r="G4" s="45"/>
      <c r="H4" s="45"/>
      <c r="I4" s="45"/>
      <c r="J4" s="45"/>
      <c r="K4" s="45"/>
    </row>
    <row r="5" s="42" customFormat="1" ht="12" spans="1:11">
      <c r="A5" s="45"/>
      <c r="B5" s="45" t="s">
        <v>328</v>
      </c>
      <c r="C5" s="45" t="s">
        <v>329</v>
      </c>
      <c r="D5" s="45" t="s">
        <v>330</v>
      </c>
      <c r="E5" s="45"/>
      <c r="F5" s="45" t="s">
        <v>331</v>
      </c>
      <c r="G5" s="45"/>
      <c r="H5" s="46" t="s">
        <v>332</v>
      </c>
      <c r="I5" s="46"/>
      <c r="J5" s="46" t="s">
        <v>333</v>
      </c>
      <c r="K5" s="46"/>
    </row>
    <row r="6" s="42" customFormat="1" ht="12" spans="1:11">
      <c r="A6" s="45"/>
      <c r="B6" s="45"/>
      <c r="C6" s="45"/>
      <c r="D6" s="45"/>
      <c r="E6" s="45"/>
      <c r="F6" s="45" t="s">
        <v>334</v>
      </c>
      <c r="G6" s="46" t="s">
        <v>335</v>
      </c>
      <c r="H6" s="46" t="s">
        <v>334</v>
      </c>
      <c r="I6" s="46" t="s">
        <v>335</v>
      </c>
      <c r="J6" s="46" t="s">
        <v>334</v>
      </c>
      <c r="K6" s="46" t="s">
        <v>335</v>
      </c>
    </row>
    <row r="7" s="42" customFormat="1" ht="12" spans="1:11">
      <c r="A7" s="47" t="s">
        <v>306</v>
      </c>
      <c r="B7" s="48" t="s">
        <v>5</v>
      </c>
      <c r="C7" s="48" t="s">
        <v>5</v>
      </c>
      <c r="D7" s="48" t="s">
        <v>5</v>
      </c>
      <c r="E7" s="48" t="s">
        <v>5</v>
      </c>
      <c r="F7" s="48" t="s">
        <v>5</v>
      </c>
      <c r="G7" s="48" t="s">
        <v>5</v>
      </c>
      <c r="H7" s="48" t="s">
        <v>5</v>
      </c>
      <c r="I7" s="48" t="s">
        <v>5</v>
      </c>
      <c r="J7" s="48" t="s">
        <v>5</v>
      </c>
      <c r="K7" s="48" t="s">
        <v>5</v>
      </c>
    </row>
    <row r="8" s="42" customFormat="1" ht="12" spans="1:11">
      <c r="A8" s="48" t="s">
        <v>5</v>
      </c>
      <c r="B8" s="48" t="s">
        <v>5</v>
      </c>
      <c r="C8" s="48" t="s">
        <v>5</v>
      </c>
      <c r="D8" s="48" t="s">
        <v>5</v>
      </c>
      <c r="E8" s="48" t="s">
        <v>5</v>
      </c>
      <c r="F8" s="48" t="s">
        <v>5</v>
      </c>
      <c r="G8" s="48" t="s">
        <v>5</v>
      </c>
      <c r="H8" s="48" t="s">
        <v>5</v>
      </c>
      <c r="I8" s="48" t="s">
        <v>5</v>
      </c>
      <c r="J8" s="48" t="s">
        <v>5</v>
      </c>
      <c r="K8" s="48" t="s">
        <v>5</v>
      </c>
    </row>
    <row r="9" s="42" customFormat="1" ht="12" spans="1:11">
      <c r="A9" s="48" t="s">
        <v>5</v>
      </c>
      <c r="B9" s="48" t="s">
        <v>5</v>
      </c>
      <c r="C9" s="48" t="s">
        <v>5</v>
      </c>
      <c r="D9" s="48" t="s">
        <v>5</v>
      </c>
      <c r="E9" s="48" t="s">
        <v>5</v>
      </c>
      <c r="F9" s="48" t="s">
        <v>5</v>
      </c>
      <c r="G9" s="48" t="s">
        <v>5</v>
      </c>
      <c r="H9" s="48" t="s">
        <v>5</v>
      </c>
      <c r="I9" s="48" t="s">
        <v>5</v>
      </c>
      <c r="J9" s="48" t="s">
        <v>5</v>
      </c>
      <c r="K9" s="48" t="s">
        <v>5</v>
      </c>
    </row>
    <row r="10" s="42" customFormat="1" ht="12" spans="1:11">
      <c r="A10" s="48" t="s">
        <v>5</v>
      </c>
      <c r="B10" s="48" t="s">
        <v>5</v>
      </c>
      <c r="C10" s="48" t="s">
        <v>5</v>
      </c>
      <c r="D10" s="48" t="s">
        <v>5</v>
      </c>
      <c r="E10" s="48" t="s">
        <v>5</v>
      </c>
      <c r="F10" s="48" t="s">
        <v>5</v>
      </c>
      <c r="G10" s="48" t="s">
        <v>5</v>
      </c>
      <c r="H10" s="48" t="s">
        <v>5</v>
      </c>
      <c r="I10" s="48" t="s">
        <v>5</v>
      </c>
      <c r="J10" s="48" t="s">
        <v>5</v>
      </c>
      <c r="K10" s="48" t="s">
        <v>5</v>
      </c>
    </row>
    <row r="11" s="42" customFormat="1" ht="12" spans="1:11">
      <c r="A11" s="48" t="s">
        <v>5</v>
      </c>
      <c r="B11" s="48" t="s">
        <v>5</v>
      </c>
      <c r="C11" s="48" t="s">
        <v>5</v>
      </c>
      <c r="D11" s="48" t="s">
        <v>5</v>
      </c>
      <c r="E11" s="48" t="s">
        <v>5</v>
      </c>
      <c r="F11" s="48" t="s">
        <v>5</v>
      </c>
      <c r="G11" s="48" t="s">
        <v>5</v>
      </c>
      <c r="H11" s="48" t="s">
        <v>5</v>
      </c>
      <c r="I11" s="48" t="s">
        <v>5</v>
      </c>
      <c r="J11" s="48" t="s">
        <v>5</v>
      </c>
      <c r="K11" s="48" t="s">
        <v>5</v>
      </c>
    </row>
    <row r="12" s="42" customFormat="1" ht="12" spans="1:11">
      <c r="A12" s="48" t="s">
        <v>5</v>
      </c>
      <c r="B12" s="48" t="s">
        <v>5</v>
      </c>
      <c r="C12" s="48" t="s">
        <v>5</v>
      </c>
      <c r="D12" s="48" t="s">
        <v>5</v>
      </c>
      <c r="E12" s="48" t="s">
        <v>5</v>
      </c>
      <c r="F12" s="48" t="s">
        <v>5</v>
      </c>
      <c r="G12" s="48" t="s">
        <v>5</v>
      </c>
      <c r="H12" s="48" t="s">
        <v>5</v>
      </c>
      <c r="I12" s="48" t="s">
        <v>5</v>
      </c>
      <c r="J12" s="48" t="s">
        <v>5</v>
      </c>
      <c r="K12" s="48" t="s">
        <v>5</v>
      </c>
    </row>
    <row r="13" s="42" customFormat="1" ht="12" spans="1:11">
      <c r="A13" s="48" t="s">
        <v>5</v>
      </c>
      <c r="B13" s="48" t="s">
        <v>5</v>
      </c>
      <c r="C13" s="48" t="s">
        <v>5</v>
      </c>
      <c r="D13" s="48" t="s">
        <v>5</v>
      </c>
      <c r="E13" s="48" t="s">
        <v>5</v>
      </c>
      <c r="F13" s="48" t="s">
        <v>5</v>
      </c>
      <c r="G13" s="48" t="s">
        <v>5</v>
      </c>
      <c r="H13" s="48" t="s">
        <v>5</v>
      </c>
      <c r="I13" s="48" t="s">
        <v>5</v>
      </c>
      <c r="J13" s="48" t="s">
        <v>5</v>
      </c>
      <c r="K13" s="48" t="s">
        <v>5</v>
      </c>
    </row>
    <row r="14" s="42" customFormat="1" ht="12" spans="1:11">
      <c r="A14" s="48" t="s">
        <v>5</v>
      </c>
      <c r="B14" s="48" t="s">
        <v>5</v>
      </c>
      <c r="C14" s="48" t="s">
        <v>5</v>
      </c>
      <c r="D14" s="48" t="s">
        <v>5</v>
      </c>
      <c r="E14" s="48" t="s">
        <v>5</v>
      </c>
      <c r="F14" s="48" t="s">
        <v>5</v>
      </c>
      <c r="G14" s="48" t="s">
        <v>5</v>
      </c>
      <c r="H14" s="48" t="s">
        <v>5</v>
      </c>
      <c r="I14" s="48" t="s">
        <v>5</v>
      </c>
      <c r="J14" s="48" t="s">
        <v>5</v>
      </c>
      <c r="K14" s="48" t="s">
        <v>5</v>
      </c>
    </row>
    <row r="15" s="42" customFormat="1" ht="12" spans="1:11">
      <c r="A15" s="48" t="s">
        <v>5</v>
      </c>
      <c r="B15" s="48" t="s">
        <v>5</v>
      </c>
      <c r="C15" s="48" t="s">
        <v>5</v>
      </c>
      <c r="D15" s="48" t="s">
        <v>5</v>
      </c>
      <c r="E15" s="48" t="s">
        <v>5</v>
      </c>
      <c r="F15" s="48" t="s">
        <v>5</v>
      </c>
      <c r="G15" s="48" t="s">
        <v>5</v>
      </c>
      <c r="H15" s="48" t="s">
        <v>5</v>
      </c>
      <c r="I15" s="48" t="s">
        <v>5</v>
      </c>
      <c r="J15" s="48" t="s">
        <v>5</v>
      </c>
      <c r="K15" s="48" t="s">
        <v>5</v>
      </c>
    </row>
    <row r="16" s="42" customFormat="1" ht="12" spans="1:11">
      <c r="A16" s="48" t="s">
        <v>5</v>
      </c>
      <c r="B16" s="48" t="s">
        <v>5</v>
      </c>
      <c r="C16" s="48" t="s">
        <v>5</v>
      </c>
      <c r="D16" s="48" t="s">
        <v>5</v>
      </c>
      <c r="E16" s="48" t="s">
        <v>5</v>
      </c>
      <c r="F16" s="48" t="s">
        <v>5</v>
      </c>
      <c r="G16" s="48" t="s">
        <v>5</v>
      </c>
      <c r="H16" s="48" t="s">
        <v>5</v>
      </c>
      <c r="I16" s="48" t="s">
        <v>5</v>
      </c>
      <c r="J16" s="48" t="s">
        <v>5</v>
      </c>
      <c r="K16" s="48" t="s">
        <v>5</v>
      </c>
    </row>
  </sheetData>
  <mergeCells count="11">
    <mergeCell ref="A2:K2"/>
    <mergeCell ref="B4:D4"/>
    <mergeCell ref="F4:K4"/>
    <mergeCell ref="F5:G5"/>
    <mergeCell ref="H5:I5"/>
    <mergeCell ref="J5:K5"/>
    <mergeCell ref="A4:A6"/>
    <mergeCell ref="B5:B6"/>
    <mergeCell ref="C5:C6"/>
    <mergeCell ref="D5:D6"/>
    <mergeCell ref="E4:E6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topLeftCell="A34" workbookViewId="0">
      <selection activeCell="D12" sqref="D12:E12"/>
    </sheetView>
  </sheetViews>
  <sheetFormatPr defaultColWidth="9" defaultRowHeight="13.5" outlineLevelCol="7"/>
  <cols>
    <col min="1" max="1" width="9" style="4" customWidth="1"/>
    <col min="2" max="3" width="12.25" style="4" customWidth="1"/>
    <col min="4" max="4" width="7" style="4" customWidth="1"/>
    <col min="5" max="5" width="40.125" style="4" customWidth="1"/>
    <col min="6" max="7" width="13.5" style="4" customWidth="1"/>
    <col min="8" max="8" width="42.375" style="4" customWidth="1"/>
    <col min="9" max="16384" width="9" style="4"/>
  </cols>
  <sheetData>
    <row r="1" s="1" customFormat="1" ht="16.5" customHeight="1" spans="1:8">
      <c r="A1" s="5"/>
      <c r="B1" s="5"/>
      <c r="C1" s="5"/>
      <c r="D1" s="5"/>
      <c r="E1" s="4"/>
      <c r="F1" s="4"/>
      <c r="G1" s="4"/>
      <c r="H1" s="4"/>
    </row>
    <row r="2" s="2" customFormat="1" ht="23.25" customHeight="1" spans="1:8">
      <c r="A2" s="6" t="s">
        <v>336</v>
      </c>
      <c r="B2" s="6"/>
      <c r="C2" s="6"/>
      <c r="D2" s="6"/>
      <c r="E2" s="6"/>
      <c r="F2" s="6"/>
      <c r="G2" s="6"/>
      <c r="H2" s="6"/>
    </row>
    <row r="3" s="2" customFormat="1" ht="18" customHeight="1" spans="1:8">
      <c r="A3" s="7"/>
      <c r="B3" s="7"/>
      <c r="C3" s="7"/>
      <c r="D3" s="7"/>
      <c r="E3" s="7"/>
      <c r="F3" s="7"/>
      <c r="G3" s="7"/>
      <c r="H3" s="7"/>
    </row>
    <row r="4" s="1" customFormat="1" ht="17.25" customHeight="1" spans="5:8">
      <c r="E4" s="4"/>
      <c r="F4" s="4"/>
      <c r="G4" s="4"/>
      <c r="H4" s="4"/>
    </row>
    <row r="5" s="2" customFormat="1" ht="27" customHeight="1" spans="1:8">
      <c r="A5" s="8" t="s">
        <v>337</v>
      </c>
      <c r="B5" s="9"/>
      <c r="C5" s="10"/>
      <c r="D5" s="11" t="s">
        <v>77</v>
      </c>
      <c r="E5" s="12"/>
      <c r="F5" s="12"/>
      <c r="G5" s="12"/>
      <c r="H5" s="13"/>
    </row>
    <row r="6" s="2" customFormat="1" ht="27" customHeight="1" spans="1:8">
      <c r="A6" s="14" t="s">
        <v>338</v>
      </c>
      <c r="B6" s="15" t="s">
        <v>339</v>
      </c>
      <c r="C6" s="16"/>
      <c r="D6" s="15" t="s">
        <v>340</v>
      </c>
      <c r="E6" s="16"/>
      <c r="F6" s="8" t="s">
        <v>341</v>
      </c>
      <c r="G6" s="9"/>
      <c r="H6" s="10"/>
    </row>
    <row r="7" s="2" customFormat="1" ht="27" customHeight="1" spans="1:8">
      <c r="A7" s="14"/>
      <c r="B7" s="17"/>
      <c r="C7" s="18"/>
      <c r="D7" s="17"/>
      <c r="E7" s="18"/>
      <c r="F7" s="14" t="s">
        <v>342</v>
      </c>
      <c r="G7" s="14" t="s">
        <v>329</v>
      </c>
      <c r="H7" s="14" t="s">
        <v>330</v>
      </c>
    </row>
    <row r="8" s="2" customFormat="1" ht="27" customHeight="1" spans="1:8">
      <c r="A8" s="14"/>
      <c r="B8" s="19" t="s">
        <v>343</v>
      </c>
      <c r="C8" s="20"/>
      <c r="D8" s="21" t="s">
        <v>344</v>
      </c>
      <c r="E8" s="22"/>
      <c r="F8" s="23">
        <f t="shared" ref="F8:F14" si="0">SUM(G8:H8)</f>
        <v>24724</v>
      </c>
      <c r="G8" s="23">
        <v>24724</v>
      </c>
      <c r="H8" s="23">
        <v>0</v>
      </c>
    </row>
    <row r="9" s="2" customFormat="1" ht="27" customHeight="1" spans="1:8">
      <c r="A9" s="14"/>
      <c r="B9" s="19" t="s">
        <v>345</v>
      </c>
      <c r="C9" s="20"/>
      <c r="D9" s="21" t="s">
        <v>344</v>
      </c>
      <c r="E9" s="22"/>
      <c r="F9" s="23">
        <f t="shared" si="0"/>
        <v>68878</v>
      </c>
      <c r="G9" s="23">
        <v>68878</v>
      </c>
      <c r="H9" s="23">
        <v>0</v>
      </c>
    </row>
    <row r="10" s="2" customFormat="1" ht="27" customHeight="1" spans="1:8">
      <c r="A10" s="14"/>
      <c r="B10" s="11" t="s">
        <v>346</v>
      </c>
      <c r="C10" s="13"/>
      <c r="D10" s="21" t="s">
        <v>347</v>
      </c>
      <c r="E10" s="22"/>
      <c r="F10" s="23">
        <f t="shared" si="0"/>
        <v>38686</v>
      </c>
      <c r="G10" s="23">
        <v>38686</v>
      </c>
      <c r="H10" s="23">
        <v>0</v>
      </c>
    </row>
    <row r="11" s="2" customFormat="1" ht="27" customHeight="1" spans="1:8">
      <c r="A11" s="14"/>
      <c r="B11" s="19" t="s">
        <v>5</v>
      </c>
      <c r="C11" s="20"/>
      <c r="D11" s="21" t="s">
        <v>5</v>
      </c>
      <c r="E11" s="22"/>
      <c r="F11" s="23">
        <f t="shared" si="0"/>
        <v>0</v>
      </c>
      <c r="G11" s="23" t="s">
        <v>5</v>
      </c>
      <c r="H11" s="23" t="s">
        <v>5</v>
      </c>
    </row>
    <row r="12" s="2" customFormat="1" ht="27" customHeight="1" spans="1:8">
      <c r="A12" s="14"/>
      <c r="B12" s="19" t="s">
        <v>5</v>
      </c>
      <c r="C12" s="20"/>
      <c r="D12" s="24" t="s">
        <v>5</v>
      </c>
      <c r="E12" s="25"/>
      <c r="F12" s="26">
        <f t="shared" si="0"/>
        <v>0</v>
      </c>
      <c r="G12" s="26" t="s">
        <v>5</v>
      </c>
      <c r="H12" s="26" t="s">
        <v>5</v>
      </c>
    </row>
    <row r="13" s="2" customFormat="1" ht="27" customHeight="1" spans="1:8">
      <c r="A13" s="8"/>
      <c r="B13" s="27" t="s">
        <v>5</v>
      </c>
      <c r="C13" s="27"/>
      <c r="D13" s="28" t="s">
        <v>5</v>
      </c>
      <c r="E13" s="28"/>
      <c r="F13" s="27">
        <f t="shared" si="0"/>
        <v>0</v>
      </c>
      <c r="G13" s="27" t="s">
        <v>5</v>
      </c>
      <c r="H13" s="27" t="s">
        <v>5</v>
      </c>
    </row>
    <row r="14" s="2" customFormat="1" ht="27" customHeight="1" spans="1:8">
      <c r="A14" s="8"/>
      <c r="B14" s="27" t="s">
        <v>5</v>
      </c>
      <c r="C14" s="27"/>
      <c r="D14" s="27" t="s">
        <v>5</v>
      </c>
      <c r="E14" s="27"/>
      <c r="F14" s="29">
        <f t="shared" si="0"/>
        <v>0</v>
      </c>
      <c r="G14" s="27" t="s">
        <v>5</v>
      </c>
      <c r="H14" s="27" t="s">
        <v>5</v>
      </c>
    </row>
    <row r="15" s="2" customFormat="1" ht="27" customHeight="1" spans="1:8">
      <c r="A15" s="8"/>
      <c r="B15" s="30" t="s">
        <v>348</v>
      </c>
      <c r="C15" s="30"/>
      <c r="D15" s="30"/>
      <c r="E15" s="30"/>
      <c r="F15" s="27">
        <f t="shared" ref="F15:H15" si="1">SUM(F8:F14)</f>
        <v>132288</v>
      </c>
      <c r="G15" s="27">
        <f t="shared" si="1"/>
        <v>132288</v>
      </c>
      <c r="H15" s="27">
        <f t="shared" si="1"/>
        <v>0</v>
      </c>
    </row>
    <row r="16" s="2" customFormat="1" ht="86.25" customHeight="1" spans="1:8">
      <c r="A16" s="31" t="s">
        <v>349</v>
      </c>
      <c r="B16" s="32" t="s">
        <v>350</v>
      </c>
      <c r="C16" s="33"/>
      <c r="D16" s="33"/>
      <c r="E16" s="33"/>
      <c r="F16" s="33"/>
      <c r="G16" s="33"/>
      <c r="H16" s="34"/>
    </row>
    <row r="17" s="3" customFormat="1" ht="27" customHeight="1" spans="1:8">
      <c r="A17" s="35" t="s">
        <v>351</v>
      </c>
      <c r="B17" s="36" t="s">
        <v>352</v>
      </c>
      <c r="C17" s="36" t="s">
        <v>353</v>
      </c>
      <c r="D17" s="36" t="s">
        <v>354</v>
      </c>
      <c r="E17" s="36" t="s">
        <v>334</v>
      </c>
      <c r="F17" s="36"/>
      <c r="G17" s="36" t="s">
        <v>335</v>
      </c>
      <c r="H17" s="36"/>
    </row>
    <row r="18" s="3" customFormat="1" ht="27" customHeight="1" spans="1:8">
      <c r="A18" s="35"/>
      <c r="B18" s="36" t="s">
        <v>355</v>
      </c>
      <c r="C18" s="37" t="s">
        <v>356</v>
      </c>
      <c r="D18" s="36">
        <v>1</v>
      </c>
      <c r="E18" s="38" t="s">
        <v>357</v>
      </c>
      <c r="F18" s="38"/>
      <c r="G18" s="39" t="s">
        <v>358</v>
      </c>
      <c r="H18" s="39"/>
    </row>
    <row r="19" s="3" customFormat="1" ht="27" customHeight="1" spans="1:8">
      <c r="A19" s="35"/>
      <c r="B19" s="36"/>
      <c r="C19" s="40"/>
      <c r="D19" s="36">
        <v>2</v>
      </c>
      <c r="E19" s="38" t="s">
        <v>359</v>
      </c>
      <c r="F19" s="38"/>
      <c r="G19" s="39" t="s">
        <v>360</v>
      </c>
      <c r="H19" s="39"/>
    </row>
    <row r="20" s="3" customFormat="1" ht="27" customHeight="1" spans="1:8">
      <c r="A20" s="35"/>
      <c r="B20" s="36"/>
      <c r="C20" s="40"/>
      <c r="D20" s="36">
        <v>3</v>
      </c>
      <c r="E20" s="38" t="s">
        <v>361</v>
      </c>
      <c r="F20" s="38"/>
      <c r="G20" s="39" t="s">
        <v>362</v>
      </c>
      <c r="H20" s="39"/>
    </row>
    <row r="21" s="3" customFormat="1" ht="27" customHeight="1" spans="1:8">
      <c r="A21" s="35"/>
      <c r="B21" s="36"/>
      <c r="C21" s="40"/>
      <c r="D21" s="36">
        <v>4</v>
      </c>
      <c r="E21" s="38" t="s">
        <v>363</v>
      </c>
      <c r="F21" s="38"/>
      <c r="G21" s="39" t="s">
        <v>364</v>
      </c>
      <c r="H21" s="39"/>
    </row>
    <row r="22" s="3" customFormat="1" ht="27" customHeight="1" spans="1:8">
      <c r="A22" s="35"/>
      <c r="B22" s="36"/>
      <c r="C22" s="40"/>
      <c r="D22" s="36">
        <v>5</v>
      </c>
      <c r="E22" s="38" t="s">
        <v>365</v>
      </c>
      <c r="F22" s="38"/>
      <c r="G22" s="39" t="s">
        <v>366</v>
      </c>
      <c r="H22" s="39"/>
    </row>
    <row r="23" s="3" customFormat="1" ht="27" customHeight="1" spans="1:8">
      <c r="A23" s="35"/>
      <c r="B23" s="36"/>
      <c r="C23" s="40"/>
      <c r="D23" s="36">
        <v>6</v>
      </c>
      <c r="E23" s="38" t="s">
        <v>5</v>
      </c>
      <c r="F23" s="38"/>
      <c r="G23" s="39" t="s">
        <v>5</v>
      </c>
      <c r="H23" s="39"/>
    </row>
    <row r="24" s="3" customFormat="1" ht="27" customHeight="1" spans="1:8">
      <c r="A24" s="35"/>
      <c r="B24" s="36"/>
      <c r="C24" s="40"/>
      <c r="D24" s="36">
        <v>7</v>
      </c>
      <c r="E24" s="38" t="s">
        <v>5</v>
      </c>
      <c r="F24" s="38"/>
      <c r="G24" s="39" t="s">
        <v>5</v>
      </c>
      <c r="H24" s="39"/>
    </row>
    <row r="25" s="3" customFormat="1" ht="27" customHeight="1" spans="1:8">
      <c r="A25" s="35"/>
      <c r="B25" s="36"/>
      <c r="C25" s="40"/>
      <c r="D25" s="36">
        <v>8</v>
      </c>
      <c r="E25" s="38" t="s">
        <v>5</v>
      </c>
      <c r="F25" s="38"/>
      <c r="G25" s="39" t="s">
        <v>5</v>
      </c>
      <c r="H25" s="39"/>
    </row>
    <row r="26" s="3" customFormat="1" ht="27" customHeight="1" spans="1:8">
      <c r="A26" s="35"/>
      <c r="B26" s="36"/>
      <c r="C26" s="41" t="s">
        <v>367</v>
      </c>
      <c r="D26" s="36">
        <v>9</v>
      </c>
      <c r="E26" s="38" t="s">
        <v>368</v>
      </c>
      <c r="F26" s="38"/>
      <c r="G26" s="39" t="s">
        <v>369</v>
      </c>
      <c r="H26" s="39"/>
    </row>
    <row r="27" s="3" customFormat="1" ht="27" customHeight="1" spans="1:8">
      <c r="A27" s="35"/>
      <c r="B27" s="36"/>
      <c r="C27" s="41"/>
      <c r="D27" s="36">
        <v>10</v>
      </c>
      <c r="E27" s="38" t="s">
        <v>5</v>
      </c>
      <c r="F27" s="38"/>
      <c r="G27" s="39" t="s">
        <v>5</v>
      </c>
      <c r="H27" s="39"/>
    </row>
    <row r="28" s="3" customFormat="1" ht="27" customHeight="1" spans="1:8">
      <c r="A28" s="35"/>
      <c r="B28" s="36"/>
      <c r="C28" s="41"/>
      <c r="D28" s="36">
        <v>11</v>
      </c>
      <c r="E28" s="38" t="s">
        <v>5</v>
      </c>
      <c r="F28" s="38"/>
      <c r="G28" s="39" t="s">
        <v>5</v>
      </c>
      <c r="H28" s="39"/>
    </row>
    <row r="29" s="3" customFormat="1" ht="27" customHeight="1" spans="1:8">
      <c r="A29" s="35"/>
      <c r="B29" s="36"/>
      <c r="C29" s="41"/>
      <c r="D29" s="36">
        <v>12</v>
      </c>
      <c r="E29" s="38" t="s">
        <v>5</v>
      </c>
      <c r="F29" s="38"/>
      <c r="G29" s="39" t="s">
        <v>5</v>
      </c>
      <c r="H29" s="39"/>
    </row>
    <row r="30" s="3" customFormat="1" ht="27" customHeight="1" spans="1:8">
      <c r="A30" s="35"/>
      <c r="B30" s="36"/>
      <c r="C30" s="41"/>
      <c r="D30" s="36">
        <v>13</v>
      </c>
      <c r="E30" s="38" t="s">
        <v>5</v>
      </c>
      <c r="F30" s="38"/>
      <c r="G30" s="39" t="s">
        <v>5</v>
      </c>
      <c r="H30" s="39"/>
    </row>
    <row r="31" s="3" customFormat="1" ht="27" customHeight="1" spans="1:8">
      <c r="A31" s="35"/>
      <c r="B31" s="36"/>
      <c r="C31" s="41" t="s">
        <v>370</v>
      </c>
      <c r="D31" s="36">
        <v>14</v>
      </c>
      <c r="E31" s="38" t="s">
        <v>371</v>
      </c>
      <c r="F31" s="38"/>
      <c r="G31" s="39" t="s">
        <v>372</v>
      </c>
      <c r="H31" s="39"/>
    </row>
    <row r="32" s="3" customFormat="1" ht="27" customHeight="1" spans="1:8">
      <c r="A32" s="35"/>
      <c r="B32" s="36"/>
      <c r="C32" s="41"/>
      <c r="D32" s="36">
        <v>15</v>
      </c>
      <c r="E32" s="38" t="s">
        <v>373</v>
      </c>
      <c r="F32" s="38"/>
      <c r="G32" s="39" t="s">
        <v>374</v>
      </c>
      <c r="H32" s="39"/>
    </row>
    <row r="33" s="3" customFormat="1" ht="27" customHeight="1" spans="1:8">
      <c r="A33" s="35"/>
      <c r="B33" s="36"/>
      <c r="C33" s="41"/>
      <c r="D33" s="36">
        <v>16</v>
      </c>
      <c r="E33" s="38" t="s">
        <v>5</v>
      </c>
      <c r="F33" s="38"/>
      <c r="G33" s="39" t="s">
        <v>5</v>
      </c>
      <c r="H33" s="39"/>
    </row>
    <row r="34" s="3" customFormat="1" ht="27" customHeight="1" spans="1:8">
      <c r="A34" s="35"/>
      <c r="B34" s="36"/>
      <c r="C34" s="41"/>
      <c r="D34" s="36">
        <v>17</v>
      </c>
      <c r="E34" s="38" t="s">
        <v>5</v>
      </c>
      <c r="F34" s="38"/>
      <c r="G34" s="39" t="s">
        <v>5</v>
      </c>
      <c r="H34" s="39"/>
    </row>
    <row r="35" s="3" customFormat="1" ht="27" customHeight="1" spans="1:8">
      <c r="A35" s="35"/>
      <c r="B35" s="36"/>
      <c r="C35" s="41"/>
      <c r="D35" s="36">
        <v>18</v>
      </c>
      <c r="E35" s="38" t="s">
        <v>5</v>
      </c>
      <c r="F35" s="38"/>
      <c r="G35" s="39" t="s">
        <v>5</v>
      </c>
      <c r="H35" s="39"/>
    </row>
    <row r="36" s="3" customFormat="1" ht="27" customHeight="1" spans="1:8">
      <c r="A36" s="35"/>
      <c r="B36" s="36"/>
      <c r="C36" s="41" t="s">
        <v>375</v>
      </c>
      <c r="D36" s="36">
        <v>19</v>
      </c>
      <c r="E36" s="38" t="s">
        <v>376</v>
      </c>
      <c r="F36" s="38"/>
      <c r="G36" s="39" t="s">
        <v>377</v>
      </c>
      <c r="H36" s="39"/>
    </row>
    <row r="37" s="3" customFormat="1" ht="27" customHeight="1" spans="1:8">
      <c r="A37" s="35"/>
      <c r="B37" s="36"/>
      <c r="C37" s="41"/>
      <c r="D37" s="36">
        <v>20</v>
      </c>
      <c r="E37" s="38" t="s">
        <v>378</v>
      </c>
      <c r="F37" s="38"/>
      <c r="G37" s="39" t="s">
        <v>379</v>
      </c>
      <c r="H37" s="39"/>
    </row>
    <row r="38" s="3" customFormat="1" ht="27" customHeight="1" spans="1:8">
      <c r="A38" s="35"/>
      <c r="B38" s="36"/>
      <c r="C38" s="41"/>
      <c r="D38" s="36">
        <v>21</v>
      </c>
      <c r="E38" s="38" t="s">
        <v>5</v>
      </c>
      <c r="F38" s="38"/>
      <c r="G38" s="39" t="s">
        <v>5</v>
      </c>
      <c r="H38" s="39"/>
    </row>
    <row r="39" s="3" customFormat="1" ht="27" customHeight="1" spans="1:8">
      <c r="A39" s="35"/>
      <c r="B39" s="36"/>
      <c r="C39" s="41"/>
      <c r="D39" s="36">
        <v>22</v>
      </c>
      <c r="E39" s="38" t="s">
        <v>5</v>
      </c>
      <c r="F39" s="38"/>
      <c r="G39" s="39" t="s">
        <v>5</v>
      </c>
      <c r="H39" s="39"/>
    </row>
    <row r="40" s="3" customFormat="1" ht="27" customHeight="1" spans="1:8">
      <c r="A40" s="35"/>
      <c r="B40" s="36"/>
      <c r="C40" s="41"/>
      <c r="D40" s="36">
        <v>23</v>
      </c>
      <c r="E40" s="38" t="s">
        <v>5</v>
      </c>
      <c r="F40" s="38"/>
      <c r="G40" s="39" t="s">
        <v>5</v>
      </c>
      <c r="H40" s="39"/>
    </row>
    <row r="41" s="3" customFormat="1" ht="27" customHeight="1" spans="1:8">
      <c r="A41" s="35"/>
      <c r="B41" s="36" t="s">
        <v>380</v>
      </c>
      <c r="C41" s="41" t="s">
        <v>381</v>
      </c>
      <c r="D41" s="36">
        <v>1</v>
      </c>
      <c r="E41" s="38" t="s">
        <v>5</v>
      </c>
      <c r="F41" s="38"/>
      <c r="G41" s="39" t="s">
        <v>5</v>
      </c>
      <c r="H41" s="39"/>
    </row>
    <row r="42" s="3" customFormat="1" ht="27" customHeight="1" spans="1:8">
      <c r="A42" s="35"/>
      <c r="B42" s="36"/>
      <c r="C42" s="41"/>
      <c r="D42" s="36">
        <v>2</v>
      </c>
      <c r="E42" s="38" t="s">
        <v>5</v>
      </c>
      <c r="F42" s="38"/>
      <c r="G42" s="39" t="s">
        <v>5</v>
      </c>
      <c r="H42" s="39"/>
    </row>
    <row r="43" s="3" customFormat="1" ht="27" customHeight="1" spans="1:8">
      <c r="A43" s="35"/>
      <c r="B43" s="36"/>
      <c r="C43" s="41"/>
      <c r="D43" s="36">
        <v>3</v>
      </c>
      <c r="E43" s="38" t="s">
        <v>5</v>
      </c>
      <c r="F43" s="38"/>
      <c r="G43" s="39" t="s">
        <v>5</v>
      </c>
      <c r="H43" s="39"/>
    </row>
    <row r="44" s="3" customFormat="1" ht="27" customHeight="1" spans="1:8">
      <c r="A44" s="35"/>
      <c r="B44" s="36"/>
      <c r="C44" s="41"/>
      <c r="D44" s="36">
        <v>4</v>
      </c>
      <c r="E44" s="38" t="s">
        <v>5</v>
      </c>
      <c r="F44" s="38"/>
      <c r="G44" s="39" t="s">
        <v>5</v>
      </c>
      <c r="H44" s="39"/>
    </row>
    <row r="45" s="3" customFormat="1" ht="27" customHeight="1" spans="1:8">
      <c r="A45" s="35"/>
      <c r="B45" s="36"/>
      <c r="C45" s="41"/>
      <c r="D45" s="36">
        <v>5</v>
      </c>
      <c r="E45" s="38" t="s">
        <v>5</v>
      </c>
      <c r="F45" s="38"/>
      <c r="G45" s="39" t="s">
        <v>5</v>
      </c>
      <c r="H45" s="39"/>
    </row>
    <row r="46" s="3" customFormat="1" ht="27" customHeight="1" spans="1:8">
      <c r="A46" s="35"/>
      <c r="B46" s="36"/>
      <c r="C46" s="41" t="s">
        <v>382</v>
      </c>
      <c r="D46" s="36">
        <v>6</v>
      </c>
      <c r="E46" s="38" t="s">
        <v>383</v>
      </c>
      <c r="F46" s="38"/>
      <c r="G46" s="39" t="s">
        <v>384</v>
      </c>
      <c r="H46" s="39"/>
    </row>
    <row r="47" s="3" customFormat="1" ht="27" customHeight="1" spans="1:8">
      <c r="A47" s="35"/>
      <c r="B47" s="36"/>
      <c r="C47" s="41"/>
      <c r="D47" s="36">
        <v>7</v>
      </c>
      <c r="E47" s="38" t="s">
        <v>5</v>
      </c>
      <c r="F47" s="38"/>
      <c r="G47" s="39" t="s">
        <v>5</v>
      </c>
      <c r="H47" s="39"/>
    </row>
    <row r="48" s="3" customFormat="1" ht="27" customHeight="1" spans="1:8">
      <c r="A48" s="35"/>
      <c r="B48" s="36"/>
      <c r="C48" s="41"/>
      <c r="D48" s="36">
        <v>8</v>
      </c>
      <c r="E48" s="38" t="s">
        <v>5</v>
      </c>
      <c r="F48" s="38"/>
      <c r="G48" s="39" t="s">
        <v>5</v>
      </c>
      <c r="H48" s="39"/>
    </row>
    <row r="49" s="3" customFormat="1" ht="27" customHeight="1" spans="1:8">
      <c r="A49" s="35"/>
      <c r="B49" s="36"/>
      <c r="C49" s="41"/>
      <c r="D49" s="36">
        <v>9</v>
      </c>
      <c r="E49" s="38" t="s">
        <v>5</v>
      </c>
      <c r="F49" s="38"/>
      <c r="G49" s="39" t="s">
        <v>5</v>
      </c>
      <c r="H49" s="39"/>
    </row>
    <row r="50" s="3" customFormat="1" ht="27" customHeight="1" spans="1:8">
      <c r="A50" s="35"/>
      <c r="B50" s="36"/>
      <c r="C50" s="41"/>
      <c r="D50" s="36">
        <v>10</v>
      </c>
      <c r="E50" s="38" t="s">
        <v>5</v>
      </c>
      <c r="F50" s="38"/>
      <c r="G50" s="39" t="s">
        <v>5</v>
      </c>
      <c r="H50" s="39"/>
    </row>
    <row r="51" s="3" customFormat="1" ht="27" customHeight="1" spans="1:8">
      <c r="A51" s="35"/>
      <c r="B51" s="36"/>
      <c r="C51" s="41" t="s">
        <v>385</v>
      </c>
      <c r="D51" s="36">
        <v>11</v>
      </c>
      <c r="E51" s="38" t="s">
        <v>5</v>
      </c>
      <c r="F51" s="38"/>
      <c r="G51" s="39" t="s">
        <v>5</v>
      </c>
      <c r="H51" s="39"/>
    </row>
    <row r="52" s="3" customFormat="1" ht="27" customHeight="1" spans="1:8">
      <c r="A52" s="35"/>
      <c r="B52" s="36"/>
      <c r="C52" s="41"/>
      <c r="D52" s="36">
        <v>12</v>
      </c>
      <c r="E52" s="38" t="s">
        <v>5</v>
      </c>
      <c r="F52" s="38"/>
      <c r="G52" s="39" t="s">
        <v>5</v>
      </c>
      <c r="H52" s="39"/>
    </row>
    <row r="53" s="3" customFormat="1" ht="27" customHeight="1" spans="1:8">
      <c r="A53" s="35"/>
      <c r="B53" s="36"/>
      <c r="C53" s="41"/>
      <c r="D53" s="36">
        <v>13</v>
      </c>
      <c r="E53" s="38" t="s">
        <v>5</v>
      </c>
      <c r="F53" s="38"/>
      <c r="G53" s="39" t="s">
        <v>5</v>
      </c>
      <c r="H53" s="39"/>
    </row>
    <row r="54" s="3" customFormat="1" ht="27" customHeight="1" spans="1:8">
      <c r="A54" s="35"/>
      <c r="B54" s="36"/>
      <c r="C54" s="41"/>
      <c r="D54" s="36">
        <v>14</v>
      </c>
      <c r="E54" s="38" t="s">
        <v>5</v>
      </c>
      <c r="F54" s="38"/>
      <c r="G54" s="39" t="s">
        <v>5</v>
      </c>
      <c r="H54" s="39"/>
    </row>
    <row r="55" s="3" customFormat="1" ht="27" customHeight="1" spans="1:8">
      <c r="A55" s="35"/>
      <c r="B55" s="36"/>
      <c r="C55" s="41"/>
      <c r="D55" s="36">
        <v>15</v>
      </c>
      <c r="E55" s="38" t="s">
        <v>5</v>
      </c>
      <c r="F55" s="38"/>
      <c r="G55" s="39" t="s">
        <v>5</v>
      </c>
      <c r="H55" s="39"/>
    </row>
    <row r="56" s="3" customFormat="1" ht="27" customHeight="1" spans="1:8">
      <c r="A56" s="35"/>
      <c r="B56" s="36"/>
      <c r="C56" s="41" t="s">
        <v>386</v>
      </c>
      <c r="D56" s="36">
        <v>16</v>
      </c>
      <c r="E56" s="38" t="s">
        <v>5</v>
      </c>
      <c r="F56" s="38"/>
      <c r="G56" s="39" t="s">
        <v>5</v>
      </c>
      <c r="H56" s="39"/>
    </row>
    <row r="57" s="3" customFormat="1" ht="27" customHeight="1" spans="1:8">
      <c r="A57" s="35"/>
      <c r="B57" s="36"/>
      <c r="C57" s="41"/>
      <c r="D57" s="36">
        <v>17</v>
      </c>
      <c r="E57" s="38" t="s">
        <v>5</v>
      </c>
      <c r="F57" s="38"/>
      <c r="G57" s="39" t="s">
        <v>5</v>
      </c>
      <c r="H57" s="39"/>
    </row>
    <row r="58" s="3" customFormat="1" ht="27" customHeight="1" spans="1:8">
      <c r="A58" s="35"/>
      <c r="B58" s="36"/>
      <c r="C58" s="41"/>
      <c r="D58" s="36">
        <v>18</v>
      </c>
      <c r="E58" s="38" t="s">
        <v>5</v>
      </c>
      <c r="F58" s="38"/>
      <c r="G58" s="39" t="s">
        <v>5</v>
      </c>
      <c r="H58" s="39"/>
    </row>
    <row r="59" s="3" customFormat="1" ht="27" customHeight="1" spans="1:8">
      <c r="A59" s="35"/>
      <c r="B59" s="36"/>
      <c r="C59" s="41"/>
      <c r="D59" s="36">
        <v>19</v>
      </c>
      <c r="E59" s="38" t="s">
        <v>5</v>
      </c>
      <c r="F59" s="38"/>
      <c r="G59" s="39" t="s">
        <v>5</v>
      </c>
      <c r="H59" s="39"/>
    </row>
    <row r="60" s="3" customFormat="1" ht="27" customHeight="1" spans="1:8">
      <c r="A60" s="35"/>
      <c r="B60" s="36"/>
      <c r="C60" s="41"/>
      <c r="D60" s="36">
        <v>20</v>
      </c>
      <c r="E60" s="38" t="s">
        <v>5</v>
      </c>
      <c r="F60" s="38"/>
      <c r="G60" s="39" t="s">
        <v>5</v>
      </c>
      <c r="H60" s="39"/>
    </row>
    <row r="61" s="3" customFormat="1" ht="27" customHeight="1" spans="1:8">
      <c r="A61" s="35"/>
      <c r="B61" s="41" t="s">
        <v>333</v>
      </c>
      <c r="C61" s="41" t="s">
        <v>333</v>
      </c>
      <c r="D61" s="36">
        <v>21</v>
      </c>
      <c r="E61" s="38" t="s">
        <v>387</v>
      </c>
      <c r="F61" s="38"/>
      <c r="G61" s="39" t="s">
        <v>388</v>
      </c>
      <c r="H61" s="39"/>
    </row>
    <row r="62" s="3" customFormat="1" ht="27" customHeight="1" spans="1:8">
      <c r="A62" s="35"/>
      <c r="B62" s="41"/>
      <c r="C62" s="41"/>
      <c r="D62" s="36">
        <v>22</v>
      </c>
      <c r="E62" s="38" t="s">
        <v>389</v>
      </c>
      <c r="F62" s="38"/>
      <c r="G62" s="39" t="s">
        <v>388</v>
      </c>
      <c r="H62" s="39"/>
    </row>
    <row r="63" s="3" customFormat="1" ht="27" customHeight="1" spans="1:8">
      <c r="A63" s="35"/>
      <c r="B63" s="41"/>
      <c r="C63" s="41"/>
      <c r="D63" s="36">
        <v>23</v>
      </c>
      <c r="E63" s="38" t="s">
        <v>5</v>
      </c>
      <c r="F63" s="38"/>
      <c r="G63" s="39" t="s">
        <v>5</v>
      </c>
      <c r="H63" s="39"/>
    </row>
  </sheetData>
  <mergeCells count="13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E15"/>
    <mergeCell ref="B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A6:A15"/>
    <mergeCell ref="A17:A63"/>
    <mergeCell ref="B18:B40"/>
    <mergeCell ref="B41:B60"/>
    <mergeCell ref="B61:B63"/>
    <mergeCell ref="C18:C25"/>
    <mergeCell ref="C26:C30"/>
    <mergeCell ref="C31:C35"/>
    <mergeCell ref="C36:C40"/>
    <mergeCell ref="C41:C45"/>
    <mergeCell ref="C46:C50"/>
    <mergeCell ref="C51:C55"/>
    <mergeCell ref="C56:C60"/>
    <mergeCell ref="C61:C63"/>
    <mergeCell ref="B6:C7"/>
    <mergeCell ref="D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冰点</cp:lastModifiedBy>
  <dcterms:created xsi:type="dcterms:W3CDTF">2021-02-19T01:38:00Z</dcterms:created>
  <dcterms:modified xsi:type="dcterms:W3CDTF">2022-06-28T03:45:36Z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6F27AA0F40B94DE9B8AF388C98D5FDBF</vt:lpwstr>
  </property>
</Properties>
</file>