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3" activeTab="13"/>
  </bookViews>
  <sheets>
    <sheet name="封面" sheetId="20" r:id="rId1"/>
    <sheet name="1" sheetId="21" r:id="rId2"/>
    <sheet name="1-1" sheetId="22" r:id="rId3"/>
    <sheet name="1-2" sheetId="23" r:id="rId4"/>
    <sheet name="2" sheetId="24" r:id="rId5"/>
    <sheet name="2-1" sheetId="25" r:id="rId6"/>
    <sheet name="3" sheetId="26" r:id="rId7"/>
    <sheet name="3-1" sheetId="27" r:id="rId8"/>
    <sheet name="3-2" sheetId="28" r:id="rId9"/>
    <sheet name="3-3" sheetId="29" r:id="rId10"/>
    <sheet name="4" sheetId="30" r:id="rId11"/>
    <sheet name="4-1" sheetId="31" r:id="rId12"/>
    <sheet name="5" sheetId="13" r:id="rId13"/>
    <sheet name="6" sheetId="32" r:id="rId14"/>
  </sheets>
  <definedNames>
    <definedName name="________________xlnm.Print_Area">#N/A</definedName>
    <definedName name="________________xlnm.Print_Titles">#N/A</definedName>
    <definedName name="_______________xlnm.Print_Area">#N/A</definedName>
    <definedName name="_______________xlnm.Print_Titles">#N/A</definedName>
    <definedName name="______________xlnm.Print_Area">#N/A</definedName>
    <definedName name="______________xlnm.Print_Titles">#N/A</definedName>
    <definedName name="_____________xlnm.Print_Area">#N/A</definedName>
    <definedName name="_____________xlnm.Print_Titles">#N/A</definedName>
    <definedName name="____________xlnm.Print_Area">#N/A</definedName>
    <definedName name="____________xlnm.Print_Titles">#N/A</definedName>
    <definedName name="___________xlnm.Print_Area">#N/A</definedName>
    <definedName name="___________xlnm.Print_Titles">#N/A</definedName>
    <definedName name="__________xlnm.Print_Area">#N/A</definedName>
    <definedName name="__________xlnm.Print_Titles">#N/A</definedName>
    <definedName name="_________xlnm.Print_Area">#N/A</definedName>
    <definedName name="_________xlnm.Print_Titles">#N/A</definedName>
    <definedName name="________xlnm.Print_Area">#N/A</definedName>
    <definedName name="________xlnm.Print_Titles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>#N/A</definedName>
    <definedName name="s">#N/A</definedName>
    <definedName name="_xlnm.Print_Titles" localSheetId="1">'1'!$A$1:$IV$41</definedName>
    <definedName name="_xlnm.Print_Titles" localSheetId="2">'1-1'!$A$1:$IV$7</definedName>
    <definedName name="_xlnm.Print_Titles" localSheetId="3">'1-2'!$A$1:$IV$6</definedName>
    <definedName name="_xlnm.Print_Titles" localSheetId="4">'2'!$A$1:$IV$39</definedName>
    <definedName name="_xlnm.Print_Area" localSheetId="5">'2-1'!$A$1:$O$20</definedName>
    <definedName name="_xlnm.Print_Titles" localSheetId="6">'3'!$A$1:$IV$6</definedName>
    <definedName name="_xlnm.Print_Titles" localSheetId="7">'3-1'!$A$1:$IV$6</definedName>
    <definedName name="_xlnm.Print_Titles" localSheetId="8">'3-2'!$A$1:$IV$5</definedName>
    <definedName name="_xlnm.Print_Titles" localSheetId="9">'3-3'!$A$1:$IV$6</definedName>
    <definedName name="_xlnm.Print_Titles" localSheetId="10">'4'!$A$1:$IV$6</definedName>
    <definedName name="_xlnm.Print_Titles" localSheetId="11">'4-1'!$A$1:$IV$6</definedName>
    <definedName name="_xlnm.Print_Area" localSheetId="12">'5'!$A$1:$H$17</definedName>
    <definedName name="_xlnm.Print_Titles" localSheetId="13">'6'!$1:$6</definedName>
  </definedNames>
  <calcPr calcId="144525"/>
</workbook>
</file>

<file path=xl/sharedStrings.xml><?xml version="1.0" encoding="utf-8"?>
<sst xmlns="http://schemas.openxmlformats.org/spreadsheetml/2006/main" count="350">
  <si>
    <t>市委党校</t>
  </si>
  <si>
    <t>2019年部门预算</t>
  </si>
  <si>
    <t>批复日期：     年   月   日</t>
  </si>
  <si>
    <t>表1</t>
  </si>
  <si>
    <t>部门收支总表</t>
  </si>
  <si>
    <t/>
  </si>
  <si>
    <t>单位：万元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</si>
  <si>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</si>
  <si>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</si>
  <si>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</si>
  <si>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</si>
  <si>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</si>
  <si>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</si>
  <si>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</si>
  <si>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</si>
  <si>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三、财政专户管理资金收入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</si>
  <si>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</si>
  <si>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</si>
  <si>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</si>
  <si>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</si>
  <si>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</si>
  <si>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</si>
  <si>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</si>
  <si>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</si>
  <si>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</si>
  <si>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</si>
  <si>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</si>
  <si>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</si>
  <si>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</si>
  <si>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</si>
  <si>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</si>
  <si>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</si>
  <si>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</si>
  <si>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</si>
  <si>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</si>
  <si>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</si>
  <si>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</si>
  <si>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</si>
  <si>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</si>
  <si>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</si>
  <si>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</si>
  <si>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</si>
  <si>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</si>
  <si>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</si>
  <si>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</si>
  <si>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</si>
  <si>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</si>
  <si>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</si>
  <si>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</si>
  <si>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八、用事业基金弥补收支差额</t>
  </si>
  <si>
    <t xml:space="preserve">三十、事业单位结余分配 </t>
  </si>
  <si>
    <t>九、上年结转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</si>
  <si>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</si>
  <si>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</si>
  <si>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</si>
  <si>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</si>
  <si>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</si>
  <si>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</si>
  <si>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项目</t>
  </si>
  <si>
    <t>合计</t>
  </si>
  <si>
    <t>上年结转</t>
  </si>
  <si>
    <t>一般公共预算拨款收入</t>
  </si>
  <si>
    <t>政府性基金预算收入</t>
  </si>
  <si>
    <t>财政专户管理资金收入</t>
  </si>
  <si>
    <t>其他收入</t>
  </si>
  <si>
    <t>上级补助收入</t>
  </si>
  <si>
    <t>附属单位上缴收入</t>
  </si>
  <si>
    <t>经营收入</t>
  </si>
  <si>
    <t>用事业基金弥补收支差额</t>
  </si>
  <si>
    <t>科目编码</t>
  </si>
  <si>
    <t>单位编码</t>
  </si>
  <si>
    <t>单位名称（科目）</t>
  </si>
  <si>
    <t>类</t>
  </si>
  <si>
    <t>款</t>
  </si>
  <si>
    <t>项</t>
  </si>
  <si>
    <t>**</t>
  </si>
  <si>
    <t>201</t>
  </si>
  <si>
    <t>99</t>
  </si>
  <si>
    <t>207201</t>
  </si>
  <si>
    <t xml:space="preserve">  其他一般公共服务支出</t>
  </si>
  <si>
    <t>205</t>
  </si>
  <si>
    <t>01</t>
  </si>
  <si>
    <t>02</t>
  </si>
  <si>
    <t xml:space="preserve">  一般行政管理事务</t>
  </si>
  <si>
    <t>08</t>
  </si>
  <si>
    <t xml:space="preserve">  干部教育</t>
  </si>
  <si>
    <t xml:space="preserve">  其他进修及培训</t>
  </si>
  <si>
    <t>208</t>
  </si>
  <si>
    <t>05</t>
  </si>
  <si>
    <t xml:space="preserve">  机关事业单位基本养老保险缴费支出</t>
  </si>
  <si>
    <t>210</t>
  </si>
  <si>
    <t>04</t>
  </si>
  <si>
    <t>09</t>
  </si>
  <si>
    <t xml:space="preserve">  重大公共卫生专项</t>
  </si>
  <si>
    <t>11</t>
  </si>
  <si>
    <t xml:space="preserve">  行政单位医疗</t>
  </si>
  <si>
    <t>表1-2</t>
  </si>
  <si>
    <t>部门支出总表</t>
  </si>
  <si>
    <t>项    目</t>
  </si>
  <si>
    <t>基本支出</t>
  </si>
  <si>
    <t>项目支出</t>
  </si>
  <si>
    <t>上缴上级支出</t>
  </si>
  <si>
    <t>对附属单位补助支出</t>
  </si>
  <si>
    <t>单位代码</t>
  </si>
  <si>
    <t>表2</t>
  </si>
  <si>
    <t>财政拨款收支总表</t>
  </si>
  <si>
    <t>一般公共预算</t>
  </si>
  <si>
    <t>政府性基金预算</t>
  </si>
  <si>
    <t xml:space="preserve"> 国有资本经营预算</t>
  </si>
  <si>
    <t>上年财政拨款结转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</si>
  <si>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</si>
  <si>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</si>
  <si>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</si>
  <si>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</si>
  <si>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</si>
  <si>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</si>
  <si>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</si>
  <si>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</si>
  <si>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</si>
  <si>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</si>
  <si>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</si>
  <si>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</si>
  <si>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</si>
  <si>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</si>
  <si>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</si>
  <si>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</si>
  <si>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</si>
  <si>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</si>
  <si>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</si>
  <si>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</si>
  <si>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</si>
  <si>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</si>
  <si>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</si>
  <si>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</si>
  <si>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</si>
  <si>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</si>
  <si>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</si>
  <si>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</si>
  <si>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</si>
  <si>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</si>
  <si>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</si>
  <si>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</si>
  <si>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</si>
  <si>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</si>
  <si>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</si>
  <si>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</si>
  <si>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表2-1</t>
  </si>
  <si>
    <t>财政拨款支出预算表（政府经济分类科目）</t>
  </si>
  <si>
    <t>总计</t>
  </si>
  <si>
    <t>当年财政拨款</t>
  </si>
  <si>
    <t>上年结转安排</t>
  </si>
  <si>
    <t>小计</t>
  </si>
  <si>
    <t xml:space="preserve">  机关工资福利支出</t>
  </si>
  <si>
    <t>501</t>
  </si>
  <si>
    <t xml:space="preserve">    工资奖金津补贴</t>
  </si>
  <si>
    <t xml:space="preserve">    社会保障缴费</t>
  </si>
  <si>
    <t xml:space="preserve">  机关商品和服务支出</t>
  </si>
  <si>
    <t>502</t>
  </si>
  <si>
    <t xml:space="preserve">    办公经费</t>
  </si>
  <si>
    <t xml:space="preserve">    会议费</t>
  </si>
  <si>
    <t>03</t>
  </si>
  <si>
    <t xml:space="preserve">    培训费</t>
  </si>
  <si>
    <t>06</t>
  </si>
  <si>
    <t xml:space="preserve">    公务接待费</t>
  </si>
  <si>
    <t xml:space="preserve">    维修（护）费</t>
  </si>
  <si>
    <t xml:space="preserve">    其他商品和服务支出</t>
  </si>
  <si>
    <t>599</t>
  </si>
  <si>
    <t xml:space="preserve">    其他支出</t>
  </si>
  <si>
    <t>表3</t>
  </si>
  <si>
    <t>一般公共预算支出表</t>
  </si>
  <si>
    <t>工资福利支出</t>
  </si>
  <si>
    <t>商品和服务支出</t>
  </si>
  <si>
    <t>对个人和家庭的补助</t>
  </si>
  <si>
    <t xml:space="preserve">债务利息及发行费用
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</si>
  <si>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</si>
  <si>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</si>
  <si>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</si>
  <si>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</si>
  <si>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</si>
  <si>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</si>
  <si>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单位名称  （科目）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</si>
  <si>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</si>
  <si>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</si>
  <si>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</si>
  <si>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</si>
  <si>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</si>
  <si>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</si>
  <si>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</si>
  <si>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</si>
  <si>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</si>
  <si>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</si>
  <si>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</si>
  <si>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</si>
  <si>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</si>
  <si>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</si>
  <si>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</si>
  <si>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</si>
  <si>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</si>
  <si>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水电费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</si>
  <si>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</si>
  <si>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</si>
  <si>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</si>
  <si>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</si>
  <si>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</si>
  <si>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</si>
  <si>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</si>
  <si>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</si>
  <si>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</si>
  <si>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</si>
  <si>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</si>
  <si>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</si>
  <si>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</si>
  <si>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</si>
  <si>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</si>
  <si>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</si>
  <si>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</si>
  <si>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</si>
  <si>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</si>
  <si>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</si>
  <si>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</si>
  <si>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</si>
  <si>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</si>
  <si>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</si>
  <si>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</si>
  <si>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</si>
  <si>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</si>
  <si>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</si>
  <si>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</si>
  <si>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</si>
  <si>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</si>
  <si>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</si>
  <si>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</si>
  <si>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</si>
  <si>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</si>
  <si>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</si>
  <si>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 xml:space="preserve"> 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</si>
  <si>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</si>
  <si>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</si>
  <si>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</si>
  <si>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</si>
  <si>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</si>
  <si>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</si>
  <si>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</si>
  <si>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</si>
  <si>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</si>
  <si>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</si>
  <si>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</si>
  <si>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</si>
  <si>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</si>
  <si>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</si>
  <si>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</si>
  <si>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</si>
  <si>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</si>
  <si>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</si>
  <si>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</si>
  <si>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</si>
  <si>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</si>
  <si>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</si>
  <si>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</si>
  <si>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</si>
  <si>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</si>
  <si>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</si>
  <si>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</si>
  <si>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</si>
  <si>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</si>
  <si>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</si>
  <si>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</si>
  <si>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</si>
  <si>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</si>
  <si>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</si>
  <si>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</si>
  <si>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>301</t>
  </si>
  <si>
    <t xml:space="preserve">    基本工资</t>
  </si>
  <si>
    <t xml:space="preserve">    津贴补贴</t>
  </si>
  <si>
    <t xml:space="preserve">    机关事业单位基本养老保险缴费</t>
  </si>
  <si>
    <t>10</t>
  </si>
  <si>
    <t xml:space="preserve">    职工基本医疗保险缴费</t>
  </si>
  <si>
    <t>12</t>
  </si>
  <si>
    <t xml:space="preserve">    其他社会保障缴费</t>
  </si>
  <si>
    <t xml:space="preserve">  商品和服务支出</t>
  </si>
  <si>
    <t>302</t>
  </si>
  <si>
    <t xml:space="preserve">    办公费</t>
  </si>
  <si>
    <t xml:space="preserve">    印刷费</t>
  </si>
  <si>
    <t xml:space="preserve">    水电费</t>
  </si>
  <si>
    <t>07</t>
  </si>
  <si>
    <t xml:space="preserve">    邮电费</t>
  </si>
  <si>
    <t xml:space="preserve">    物业管理费</t>
  </si>
  <si>
    <t xml:space="preserve">    差旅费</t>
  </si>
  <si>
    <t>13</t>
  </si>
  <si>
    <t xml:space="preserve">    维修(护)费</t>
  </si>
  <si>
    <t>15</t>
  </si>
  <si>
    <t>16</t>
  </si>
  <si>
    <t>17</t>
  </si>
  <si>
    <t>28</t>
  </si>
  <si>
    <t xml:space="preserve">    工会经费</t>
  </si>
  <si>
    <t>29</t>
  </si>
  <si>
    <t xml:space="preserve">    福利费</t>
  </si>
  <si>
    <t>39</t>
  </si>
  <si>
    <t xml:space="preserve">    其他交通费用</t>
  </si>
  <si>
    <t>表3-2</t>
  </si>
  <si>
    <t>一般公共预算项目支出预算表</t>
  </si>
  <si>
    <t>单位名称（项目）</t>
  </si>
  <si>
    <t>金额</t>
  </si>
  <si>
    <t xml:space="preserve">    教学研究</t>
  </si>
  <si>
    <t>表3-3</t>
  </si>
  <si>
    <t>一般公共预算“三公”经费支出表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</si>
  <si>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</si>
  <si>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</si>
  <si>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</si>
  <si>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</si>
  <si>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</si>
  <si>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</si>
  <si>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</si>
  <si>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</si>
  <si>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</si>
  <si>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</si>
  <si>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</si>
  <si>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</si>
  <si>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本年国有经营预算支出</t>
  </si>
  <si>
    <t>表6</t>
  </si>
  <si>
    <t>2019年部门预算项目绩效目标</t>
  </si>
  <si>
    <t>单位名称(项目名称)</t>
  </si>
  <si>
    <t>项目资金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</si>
  <si>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</si>
  <si>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</si>
  <si>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</si>
  <si>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</si>
  <si>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</si>
  <si>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</si>
  <si>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</si>
  <si>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</si>
  <si>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</si>
  <si>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</si>
  <si>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 xml:space="preserve">  市委党校</t>
  </si>
  <si>
    <t>2019年</t>
  </si>
  <si>
    <t>数量指标</t>
  </si>
  <si>
    <t>从事教学科研和咨政工作</t>
  </si>
  <si>
    <t>社会效益</t>
  </si>
  <si>
    <t>通过教学研究水平的提升，扩大培训规模</t>
  </si>
  <si>
    <t>满意度</t>
  </si>
  <si>
    <t>90%</t>
  </si>
  <si>
    <t xml:space="preserve">    </t>
  </si>
  <si>
    <t>成本</t>
  </si>
  <si>
    <t>提升师资力量水平，助力学院建设成为西部第一，全国知名的干部培训基地</t>
  </si>
  <si>
    <t>可持续影响</t>
  </si>
  <si>
    <t>扩大校院的知名度和影响力</t>
  </si>
  <si>
    <t>质量目标</t>
  </si>
  <si>
    <t>优化教学质量，提升研究水平，尤其是关于小平同志的生平、思想和理论</t>
  </si>
  <si>
    <t>长期</t>
  </si>
  <si>
    <t>作为教学研究软硬件的长期持续投入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</si>
</sst>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&quot;\&quot;#,##0.00_);\(&quot;\&quot;#,##0.00\)"/>
    <numFmt numFmtId="177" formatCode="#,##0.0000"/>
  </numFmts>
  <fonts count="55">
    <font>
      <sz val="9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Calibri"/>
      <charset val="134"/>
    </font>
    <font>
      <b/>
      <sz val="11"/>
      <color indexed="53"/>
      <name val="Calibri"/>
      <charset val="134"/>
    </font>
    <font>
      <i/>
      <sz val="11"/>
      <color indexed="23"/>
      <name val="Calibri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Calibri"/>
      <charset val="134"/>
    </font>
    <font>
      <b/>
      <sz val="13"/>
      <color indexed="62"/>
      <name val="Calibri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Calibri"/>
      <charset val="134"/>
    </font>
    <font>
      <b/>
      <sz val="11"/>
      <color indexed="62"/>
      <name val="Calibri"/>
      <charset val="134"/>
    </font>
    <font>
      <sz val="11"/>
      <color rgb="FF9C6500"/>
      <name val="宋体"/>
      <charset val="0"/>
      <scheme val="minor"/>
    </font>
    <font>
      <b/>
      <sz val="18"/>
      <color indexed="62"/>
      <name val="Cambria"/>
      <charset val="134"/>
    </font>
    <font>
      <b/>
      <sz val="11"/>
      <color indexed="63"/>
      <name val="Calibri"/>
      <charset val="134"/>
    </font>
    <font>
      <sz val="11"/>
      <color indexed="16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b/>
      <sz val="15"/>
      <color indexed="62"/>
      <name val="Calibri"/>
      <charset val="134"/>
    </font>
    <font>
      <sz val="11"/>
      <color indexed="53"/>
      <name val="Calibri"/>
      <charset val="134"/>
    </font>
    <font>
      <sz val="11"/>
      <color indexed="60"/>
      <name val="Calibri"/>
      <charset val="134"/>
    </font>
    <font>
      <b/>
      <sz val="11"/>
      <color indexed="8"/>
      <name val="Calibri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2">
    <xf numFmtId="1" fontId="0" fillId="0" borderId="0"/>
    <xf numFmtId="42" fontId="19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/>
    <xf numFmtId="0" fontId="27" fillId="15" borderId="0" applyNumberFormat="0" applyBorder="0" applyAlignment="0" applyProtection="0">
      <alignment vertical="center"/>
    </xf>
    <xf numFmtId="0" fontId="21" fillId="4" borderId="4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5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5" applyNumberFormat="0" applyFont="0" applyAlignment="0" applyProtection="0"/>
    <xf numFmtId="0" fontId="40" fillId="0" borderId="56" applyNumberFormat="0" applyFill="0" applyAlignment="0" applyProtection="0"/>
    <xf numFmtId="0" fontId="25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53" applyNumberFormat="0" applyFill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25" fillId="26" borderId="0" applyNumberFormat="0" applyBorder="0" applyAlignment="0" applyProtection="0"/>
    <xf numFmtId="0" fontId="26" fillId="30" borderId="0" applyNumberFormat="0" applyBorder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19" borderId="51" applyNumberFormat="0" applyAlignment="0" applyProtection="0">
      <alignment vertical="center"/>
    </xf>
    <xf numFmtId="0" fontId="33" fillId="19" borderId="47" applyNumberFormat="0" applyAlignment="0" applyProtection="0">
      <alignment vertical="center"/>
    </xf>
    <xf numFmtId="0" fontId="17" fillId="3" borderId="45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25" borderId="50" applyNumberFormat="0" applyAlignment="0" applyProtection="0"/>
    <xf numFmtId="0" fontId="25" fillId="8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7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4" fillId="0" borderId="57" applyNumberFormat="0" applyFill="0" applyAlignment="0" applyProtection="0"/>
    <xf numFmtId="0" fontId="26" fillId="3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" fontId="0" fillId="0" borderId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43" fillId="26" borderId="0" applyNumberFormat="0" applyBorder="0" applyAlignment="0" applyProtection="0"/>
    <xf numFmtId="0" fontId="46" fillId="0" borderId="0" applyNumberFormat="0" applyFill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7" fillId="2" borderId="58" applyNumberFormat="0" applyAlignment="0" applyProtection="0"/>
    <xf numFmtId="0" fontId="43" fillId="35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30" fillId="2" borderId="50" applyNumberFormat="0" applyAlignment="0" applyProtection="0"/>
    <xf numFmtId="0" fontId="30" fillId="2" borderId="50" applyNumberFormat="0" applyAlignment="0" applyProtection="0"/>
    <xf numFmtId="0" fontId="29" fillId="11" borderId="49" applyNumberFormat="0" applyAlignment="0" applyProtection="0"/>
    <xf numFmtId="0" fontId="29" fillId="11" borderId="49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1" fillId="0" borderId="59" applyNumberFormat="0" applyFill="0" applyAlignment="0" applyProtection="0"/>
    <xf numFmtId="0" fontId="51" fillId="0" borderId="59" applyNumberFormat="0" applyFill="0" applyAlignment="0" applyProtection="0"/>
    <xf numFmtId="0" fontId="40" fillId="0" borderId="56" applyNumberFormat="0" applyFill="0" applyAlignment="0" applyProtection="0"/>
    <xf numFmtId="0" fontId="44" fillId="0" borderId="5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25" borderId="50" applyNumberFormat="0" applyAlignment="0" applyProtection="0"/>
    <xf numFmtId="0" fontId="52" fillId="0" borderId="60" applyNumberFormat="0" applyFill="0" applyAlignment="0" applyProtection="0"/>
    <xf numFmtId="0" fontId="52" fillId="0" borderId="60" applyNumberFormat="0" applyFill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0" fillId="5" borderId="55" applyNumberFormat="0" applyFont="0" applyAlignment="0" applyProtection="0"/>
    <xf numFmtId="0" fontId="47" fillId="2" borderId="58" applyNumberFormat="0" applyAlignment="0" applyProtection="0"/>
    <xf numFmtId="0" fontId="46" fillId="0" borderId="0" applyNumberFormat="0" applyFill="0" applyBorder="0" applyAlignment="0" applyProtection="0"/>
    <xf numFmtId="0" fontId="54" fillId="0" borderId="61" applyNumberFormat="0" applyFill="0" applyAlignment="0" applyProtection="0"/>
    <xf numFmtId="0" fontId="54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234">
    <xf numFmtId="1" fontId="0" fillId="0" borderId="0" xfId="0" applyNumberFormat="1" applyFont="1" applyFill="1"/>
    <xf numFmtId="49" fontId="1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" fontId="3" fillId="0" borderId="1" xfId="0" applyFont="1" applyBorder="1" applyAlignment="1">
      <alignment vertical="center" wrapText="1"/>
    </xf>
    <xf numFmtId="0" fontId="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>
      <alignment horizontal="righ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1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vertical="center" wrapText="1"/>
    </xf>
    <xf numFmtId="3" fontId="4" fillId="0" borderId="1" xfId="0" applyNumberFormat="1" applyFont="1" applyBorder="1" applyAlignment="1" applyProtection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/>
    <xf numFmtId="0" fontId="4" fillId="0" borderId="1" xfId="0" applyNumberFormat="1" applyFont="1" applyFill="1" applyBorder="1" applyAlignment="1" applyProtection="1">
      <alignment vertical="center" wrapText="1"/>
    </xf>
    <xf numFmtId="1" fontId="4" fillId="0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4" fillId="2" borderId="0" xfId="0" applyNumberFormat="1" applyFont="1" applyFill="1" applyAlignment="1" applyProtection="1">
      <alignment vertical="center" wrapText="1"/>
    </xf>
    <xf numFmtId="1" fontId="4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7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8" fillId="2" borderId="0" xfId="0" applyNumberFormat="1" applyFont="1" applyFill="1"/>
    <xf numFmtId="0" fontId="4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/>
    <xf numFmtId="0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16" xfId="0" applyNumberFormat="1" applyFont="1" applyBorder="1" applyAlignment="1" applyProtection="1">
      <alignment vertical="center" wrapText="1"/>
    </xf>
    <xf numFmtId="4" fontId="4" fillId="0" borderId="2" xfId="0" applyNumberFormat="1" applyFont="1" applyBorder="1" applyAlignment="1" applyProtection="1">
      <alignment vertical="center" wrapText="1"/>
    </xf>
    <xf numFmtId="4" fontId="4" fillId="0" borderId="16" xfId="0" applyNumberFormat="1" applyFont="1" applyBorder="1" applyAlignment="1" applyProtection="1">
      <alignment vertical="center" wrapText="1"/>
    </xf>
    <xf numFmtId="4" fontId="4" fillId="0" borderId="17" xfId="0" applyNumberFormat="1" applyFont="1" applyBorder="1" applyAlignment="1" applyProtection="1">
      <alignment vertical="center" wrapText="1"/>
    </xf>
    <xf numFmtId="4" fontId="4" fillId="0" borderId="18" xfId="0" applyNumberFormat="1" applyFont="1" applyBorder="1" applyAlignment="1" applyProtection="1">
      <alignment vertical="center" wrapText="1"/>
    </xf>
    <xf numFmtId="4" fontId="4" fillId="0" borderId="4" xfId="0" applyNumberFormat="1" applyFont="1" applyBorder="1" applyAlignment="1" applyProtection="1">
      <alignment vertical="center" wrapText="1"/>
    </xf>
    <xf numFmtId="0" fontId="4" fillId="0" borderId="2" xfId="0" applyNumberFormat="1" applyFont="1" applyBorder="1" applyAlignment="1" applyProtection="1">
      <alignment vertical="center" wrapText="1"/>
    </xf>
    <xf numFmtId="0" fontId="4" fillId="0" borderId="16" xfId="0" applyNumberFormat="1" applyFont="1" applyBorder="1" applyAlignment="1" applyProtection="1">
      <alignment vertical="center" wrapText="1"/>
    </xf>
    <xf numFmtId="4" fontId="4" fillId="0" borderId="19" xfId="0" applyNumberFormat="1" applyFont="1" applyBorder="1" applyAlignment="1" applyProtection="1">
      <alignment vertical="center" wrapText="1"/>
    </xf>
    <xf numFmtId="4" fontId="4" fillId="0" borderId="3" xfId="0" applyNumberFormat="1" applyFont="1" applyBorder="1" applyAlignment="1" applyProtection="1">
      <alignment vertical="center" wrapText="1"/>
    </xf>
    <xf numFmtId="4" fontId="4" fillId="0" borderId="20" xfId="0" applyNumberFormat="1" applyFont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/>
    </xf>
    <xf numFmtId="0" fontId="4" fillId="0" borderId="6" xfId="0" applyNumberFormat="1" applyFont="1" applyFill="1" applyBorder="1" applyAlignment="1">
      <alignment horizontal="centerContinuous" vertical="center"/>
    </xf>
    <xf numFmtId="1" fontId="4" fillId="0" borderId="6" xfId="0" applyNumberFormat="1" applyFont="1" applyFill="1" applyBorder="1" applyAlignment="1">
      <alignment horizontal="centerContinuous" vertical="center"/>
    </xf>
    <xf numFmtId="1" fontId="4" fillId="0" borderId="13" xfId="0" applyNumberFormat="1" applyFont="1" applyFill="1" applyBorder="1" applyAlignment="1">
      <alignment horizontal="centerContinuous" vertical="center"/>
    </xf>
    <xf numFmtId="1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>
      <alignment horizontal="centerContinuous" vertical="center"/>
    </xf>
    <xf numFmtId="1" fontId="4" fillId="0" borderId="8" xfId="0" applyNumberFormat="1" applyFont="1" applyFill="1" applyBorder="1" applyAlignment="1">
      <alignment horizontal="centerContinuous" vertical="center"/>
    </xf>
    <xf numFmtId="1" fontId="4" fillId="0" borderId="2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/>
    </xf>
    <xf numFmtId="1" fontId="4" fillId="0" borderId="21" xfId="0" applyNumberFormat="1" applyFont="1" applyFill="1" applyBorder="1" applyAlignment="1" applyProtection="1">
      <alignment horizontal="center" vertical="center" wrapText="1"/>
    </xf>
    <xf numFmtId="1" fontId="4" fillId="0" borderId="12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1" fontId="9" fillId="0" borderId="0" xfId="61" applyFont="1" applyAlignment="1">
      <alignment horizontal="center" vertical="center"/>
    </xf>
    <xf numFmtId="1" fontId="0" fillId="0" borderId="2" xfId="61" applyFont="1" applyBorder="1" applyAlignment="1">
      <alignment horizontal="center" vertical="center"/>
    </xf>
    <xf numFmtId="1" fontId="0" fillId="0" borderId="3" xfId="61" applyFont="1" applyBorder="1" applyAlignment="1">
      <alignment horizontal="center" vertical="center"/>
    </xf>
    <xf numFmtId="1" fontId="0" fillId="0" borderId="4" xfId="61" applyFont="1" applyBorder="1" applyAlignment="1">
      <alignment horizontal="center" vertical="center"/>
    </xf>
    <xf numFmtId="1" fontId="0" fillId="0" borderId="23" xfId="61" applyFont="1" applyBorder="1" applyAlignment="1">
      <alignment horizontal="center" vertical="center"/>
    </xf>
    <xf numFmtId="1" fontId="0" fillId="0" borderId="24" xfId="61" applyFont="1" applyBorder="1" applyAlignment="1">
      <alignment horizontal="center" vertical="center"/>
    </xf>
    <xf numFmtId="0" fontId="0" fillId="0" borderId="23" xfId="61" applyNumberFormat="1" applyFont="1" applyBorder="1" applyAlignment="1">
      <alignment horizontal="center" vertical="center" wrapText="1"/>
    </xf>
    <xf numFmtId="1" fontId="0" fillId="0" borderId="1" xfId="61" applyFont="1" applyBorder="1" applyAlignment="1">
      <alignment horizontal="center" vertical="center"/>
    </xf>
    <xf numFmtId="1" fontId="0" fillId="0" borderId="25" xfId="61" applyFont="1" applyBorder="1" applyAlignment="1">
      <alignment horizontal="center" vertical="center"/>
    </xf>
    <xf numFmtId="0" fontId="0" fillId="0" borderId="25" xfId="61" applyNumberFormat="1" applyFont="1" applyBorder="1" applyAlignment="1">
      <alignment horizontal="center" vertical="center" wrapText="1"/>
    </xf>
    <xf numFmtId="1" fontId="0" fillId="0" borderId="1" xfId="61" applyFont="1" applyBorder="1" applyAlignment="1">
      <alignment vertical="center"/>
    </xf>
    <xf numFmtId="4" fontId="0" fillId="0" borderId="1" xfId="61" applyNumberFormat="1" applyFont="1" applyBorder="1" applyAlignment="1">
      <alignment vertical="center" wrapText="1"/>
    </xf>
    <xf numFmtId="1" fontId="0" fillId="0" borderId="0" xfId="61" applyFont="1" applyAlignment="1">
      <alignment vertical="center"/>
    </xf>
    <xf numFmtId="1" fontId="0" fillId="0" borderId="0" xfId="61" applyFont="1" applyAlignment="1">
      <alignment horizontal="right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/>
    <xf numFmtId="0" fontId="1" fillId="0" borderId="0" xfId="0" applyNumberFormat="1" applyFont="1" applyAlignment="1">
      <alignment horizontal="right" vertical="center"/>
    </xf>
    <xf numFmtId="0" fontId="5" fillId="0" borderId="0" xfId="0" applyNumberFormat="1" applyFont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>
      <alignment vertical="center"/>
    </xf>
    <xf numFmtId="4" fontId="1" fillId="0" borderId="23" xfId="0" applyNumberFormat="1" applyFont="1" applyBorder="1" applyAlignment="1" applyProtection="1">
      <alignment vertical="center" wrapText="1"/>
    </xf>
    <xf numFmtId="0" fontId="1" fillId="0" borderId="28" xfId="0" applyNumberFormat="1" applyFont="1" applyBorder="1" applyAlignment="1">
      <alignment vertical="center"/>
    </xf>
    <xf numFmtId="4" fontId="1" fillId="0" borderId="26" xfId="0" applyNumberFormat="1" applyFont="1" applyBorder="1" applyAlignment="1" applyProtection="1">
      <alignment vertical="center" wrapText="1"/>
    </xf>
    <xf numFmtId="4" fontId="1" fillId="0" borderId="29" xfId="0" applyNumberFormat="1" applyFont="1" applyBorder="1" applyAlignment="1" applyProtection="1">
      <alignment vertical="center" wrapText="1"/>
    </xf>
    <xf numFmtId="4" fontId="1" fillId="0" borderId="30" xfId="0" applyNumberFormat="1" applyFont="1" applyBorder="1" applyAlignment="1" applyProtection="1">
      <alignment vertical="center" wrapText="1"/>
    </xf>
    <xf numFmtId="4" fontId="1" fillId="0" borderId="31" xfId="0" applyNumberFormat="1" applyFont="1" applyBorder="1" applyAlignment="1" applyProtection="1">
      <alignment vertical="center" wrapText="1"/>
    </xf>
    <xf numFmtId="4" fontId="1" fillId="0" borderId="32" xfId="0" applyNumberFormat="1" applyFont="1" applyBorder="1" applyAlignment="1" applyProtection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 applyProtection="1">
      <alignment vertical="center" wrapText="1"/>
    </xf>
    <xf numFmtId="4" fontId="1" fillId="0" borderId="11" xfId="0" applyNumberFormat="1" applyFont="1" applyBorder="1" applyAlignment="1" applyProtection="1">
      <alignment vertical="center" wrapText="1"/>
    </xf>
    <xf numFmtId="4" fontId="1" fillId="0" borderId="34" xfId="0" applyNumberFormat="1" applyFont="1" applyBorder="1" applyAlignment="1" applyProtection="1">
      <alignment vertical="center" wrapText="1"/>
    </xf>
    <xf numFmtId="4" fontId="1" fillId="0" borderId="24" xfId="0" applyNumberFormat="1" applyFont="1" applyBorder="1" applyAlignment="1" applyProtection="1">
      <alignment vertical="center" wrapText="1"/>
    </xf>
    <xf numFmtId="4" fontId="1" fillId="0" borderId="8" xfId="0" applyNumberFormat="1" applyFont="1" applyBorder="1" applyAlignment="1" applyProtection="1">
      <alignment vertical="center" wrapText="1"/>
    </xf>
    <xf numFmtId="4" fontId="1" fillId="0" borderId="35" xfId="0" applyNumberFormat="1" applyFont="1" applyBorder="1" applyAlignment="1" applyProtection="1">
      <alignment vertical="center" wrapText="1"/>
    </xf>
    <xf numFmtId="4" fontId="1" fillId="0" borderId="10" xfId="0" applyNumberFormat="1" applyFont="1" applyBorder="1" applyAlignment="1" applyProtection="1">
      <alignment vertical="center" wrapText="1"/>
    </xf>
    <xf numFmtId="1" fontId="1" fillId="0" borderId="13" xfId="0" applyNumberFormat="1" applyFont="1" applyBorder="1" applyAlignment="1">
      <alignment vertical="center"/>
    </xf>
    <xf numFmtId="4" fontId="1" fillId="0" borderId="36" xfId="0" applyNumberFormat="1" applyFont="1" applyBorder="1" applyAlignment="1" applyProtection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4" fontId="1" fillId="0" borderId="38" xfId="0" applyNumberFormat="1" applyFont="1" applyBorder="1" applyAlignment="1">
      <alignment vertical="center" wrapText="1"/>
    </xf>
    <xf numFmtId="4" fontId="1" fillId="0" borderId="6" xfId="0" applyNumberFormat="1" applyFont="1" applyBorder="1" applyAlignment="1" applyProtection="1">
      <alignment vertical="center" wrapText="1"/>
    </xf>
    <xf numFmtId="4" fontId="1" fillId="0" borderId="32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vertical="center" wrapText="1"/>
    </xf>
    <xf numFmtId="4" fontId="1" fillId="0" borderId="39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horizontal="right" vertical="center" wrapText="1"/>
    </xf>
    <xf numFmtId="4" fontId="1" fillId="0" borderId="41" xfId="0" applyNumberFormat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horizontal="center"/>
    </xf>
    <xf numFmtId="0" fontId="12" fillId="0" borderId="0" xfId="0" applyNumberFormat="1" applyFont="1" applyAlignment="1"/>
    <xf numFmtId="0" fontId="10" fillId="0" borderId="0" xfId="0" applyNumberFormat="1" applyFont="1" applyAlignment="1">
      <alignment horizontal="center"/>
    </xf>
    <xf numFmtId="0" fontId="1" fillId="2" borderId="0" xfId="0" applyNumberFormat="1" applyFont="1" applyFill="1"/>
    <xf numFmtId="0" fontId="1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/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vertical="center" wrapText="1"/>
    </xf>
    <xf numFmtId="49" fontId="1" fillId="0" borderId="16" xfId="0" applyNumberFormat="1" applyFont="1" applyBorder="1" applyAlignment="1" applyProtection="1">
      <alignment vertical="center" wrapText="1"/>
    </xf>
    <xf numFmtId="4" fontId="1" fillId="0" borderId="2" xfId="0" applyNumberFormat="1" applyFont="1" applyBorder="1" applyAlignment="1" applyProtection="1">
      <alignment vertical="center" wrapText="1"/>
    </xf>
    <xf numFmtId="4" fontId="1" fillId="0" borderId="16" xfId="0" applyNumberFormat="1" applyFont="1" applyBorder="1" applyAlignment="1" applyProtection="1">
      <alignment vertical="center" wrapText="1"/>
    </xf>
    <xf numFmtId="0" fontId="1" fillId="2" borderId="0" xfId="0" applyNumberFormat="1" applyFont="1" applyFill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20" xfId="0" applyNumberFormat="1" applyFont="1" applyBorder="1" applyAlignment="1" applyProtection="1">
      <alignment vertical="center" wrapText="1"/>
    </xf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1" fontId="4" fillId="0" borderId="6" xfId="0" applyNumberFormat="1" applyFont="1" applyFill="1" applyBorder="1" applyAlignment="1" applyProtection="1">
      <alignment horizontal="center" vertical="center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13" xfId="13" applyNumberFormat="1" applyFont="1" applyFill="1" applyBorder="1" applyAlignment="1" applyProtection="1">
      <alignment horizontal="center" vertical="center"/>
    </xf>
    <xf numFmtId="49" fontId="4" fillId="0" borderId="12" xfId="10" applyNumberFormat="1" applyFont="1" applyFill="1" applyBorder="1" applyAlignment="1" applyProtection="1">
      <alignment horizontal="center" vertical="center"/>
    </xf>
    <xf numFmtId="3" fontId="4" fillId="0" borderId="12" xfId="13" applyNumberFormat="1" applyFont="1" applyFill="1" applyBorder="1" applyAlignment="1" applyProtection="1">
      <alignment horizontal="center" vertical="center"/>
    </xf>
    <xf numFmtId="3" fontId="4" fillId="0" borderId="9" xfId="13" applyNumberFormat="1" applyFont="1" applyFill="1" applyBorder="1" applyAlignment="1" applyProtection="1">
      <alignment horizontal="center" vertical="center"/>
    </xf>
    <xf numFmtId="49" fontId="4" fillId="0" borderId="2" xfId="10" applyNumberFormat="1" applyFont="1" applyFill="1" applyBorder="1" applyAlignment="1" applyProtection="1">
      <alignment vertical="center" wrapText="1"/>
    </xf>
    <xf numFmtId="49" fontId="4" fillId="0" borderId="16" xfId="10" applyNumberFormat="1" applyFont="1" applyFill="1" applyBorder="1" applyAlignment="1" applyProtection="1">
      <alignment vertical="center" wrapText="1"/>
    </xf>
    <xf numFmtId="49" fontId="4" fillId="0" borderId="17" xfId="10" applyNumberFormat="1" applyFont="1" applyFill="1" applyBorder="1" applyAlignment="1" applyProtection="1">
      <alignment vertical="center" wrapText="1"/>
    </xf>
    <xf numFmtId="49" fontId="4" fillId="0" borderId="3" xfId="1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176" fontId="4" fillId="2" borderId="6" xfId="0" applyNumberFormat="1" applyFont="1" applyFill="1" applyBorder="1" applyAlignment="1" applyProtection="1">
      <alignment horizontal="center" vertical="center" wrapText="1"/>
    </xf>
    <xf numFmtId="3" fontId="4" fillId="0" borderId="1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/>
    <xf numFmtId="0" fontId="1" fillId="0" borderId="21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28" xfId="0" applyNumberFormat="1" applyFont="1" applyFill="1" applyBorder="1" applyAlignment="1">
      <alignment vertical="center"/>
    </xf>
    <xf numFmtId="4" fontId="1" fillId="0" borderId="44" xfId="0" applyNumberFormat="1" applyFont="1" applyBorder="1" applyAlignment="1" applyProtection="1">
      <alignment vertical="center" wrapText="1"/>
    </xf>
    <xf numFmtId="4" fontId="1" fillId="0" borderId="40" xfId="0" applyNumberFormat="1" applyFont="1" applyBorder="1" applyAlignment="1" applyProtection="1">
      <alignment vertical="center" wrapText="1"/>
    </xf>
    <xf numFmtId="1" fontId="1" fillId="0" borderId="6" xfId="0" applyNumberFormat="1" applyFont="1" applyFill="1" applyBorder="1" applyAlignment="1">
      <alignment vertical="center"/>
    </xf>
    <xf numFmtId="4" fontId="1" fillId="0" borderId="21" xfId="0" applyNumberFormat="1" applyFont="1" applyBorder="1" applyAlignment="1" applyProtection="1">
      <alignment vertical="center" wrapText="1"/>
    </xf>
    <xf numFmtId="0" fontId="1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4" fontId="1" fillId="0" borderId="12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42" xfId="0" applyNumberFormat="1" applyFont="1" applyBorder="1" applyAlignment="1">
      <alignment horizontal="right" vertical="center" wrapText="1"/>
    </xf>
    <xf numFmtId="0" fontId="1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1" fontId="13" fillId="0" borderId="0" xfId="0" applyNumberFormat="1" applyFont="1" applyFill="1"/>
    <xf numFmtId="177" fontId="14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 vertical="center"/>
    </xf>
  </cellXfs>
  <cellStyles count="132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标题 4" xfId="16" builtinId="19"/>
    <cellStyle name="Note 1" xfId="17"/>
    <cellStyle name="Heading 2 1" xfId="18"/>
    <cellStyle name="20% - Accent3 1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常规 2" xfId="61"/>
    <cellStyle name="20% - Accent1 1 1" xfId="62"/>
    <cellStyle name="20% - Accent2 1" xfId="63"/>
    <cellStyle name="20% - Accent3 1" xfId="64"/>
    <cellStyle name="20% - Accent4 1" xfId="65"/>
    <cellStyle name="20% - Accent5 1" xfId="66"/>
    <cellStyle name="20% - Accent5 1 1" xfId="67"/>
    <cellStyle name="20% - Accent6 1" xfId="68"/>
    <cellStyle name="20% - Accent6 1 1" xfId="69"/>
    <cellStyle name="40% - Accent2 1 1" xfId="70"/>
    <cellStyle name="40% - Accent3 1" xfId="71"/>
    <cellStyle name="40% - Accent3 1 1" xfId="72"/>
    <cellStyle name="40% - Accent4 1" xfId="73"/>
    <cellStyle name="40% - Accent4 1 1" xfId="74"/>
    <cellStyle name="40% - Accent5 1" xfId="75"/>
    <cellStyle name="40% - Accent5 1 1" xfId="76"/>
    <cellStyle name="40% - Accent6 1" xfId="77"/>
    <cellStyle name="40% - Accent6 1 1" xfId="78"/>
    <cellStyle name="60% - Accent1 1" xfId="79"/>
    <cellStyle name="Title 1 1" xfId="80"/>
    <cellStyle name="60% - Accent1 1 1" xfId="81"/>
    <cellStyle name="60% - Accent2 1" xfId="82"/>
    <cellStyle name="60% - Accent2 1 1" xfId="83"/>
    <cellStyle name="60% - Accent3 1" xfId="84"/>
    <cellStyle name="60% - Accent3 1 1" xfId="85"/>
    <cellStyle name="60% - Accent4 1" xfId="86"/>
    <cellStyle name="60% - Accent4 1 1" xfId="87"/>
    <cellStyle name="60% - Accent5 1" xfId="88"/>
    <cellStyle name="60% - Accent5 1 1" xfId="89"/>
    <cellStyle name="60% - Accent6 1" xfId="90"/>
    <cellStyle name="60% - Accent6 1 1" xfId="91"/>
    <cellStyle name="Accent1 1" xfId="92"/>
    <cellStyle name="Accent1 1 1" xfId="93"/>
    <cellStyle name="Accent2 1" xfId="94"/>
    <cellStyle name="Accent2 1 1" xfId="95"/>
    <cellStyle name="Output 1" xfId="96"/>
    <cellStyle name="Accent3 1" xfId="97"/>
    <cellStyle name="Accent4 1" xfId="98"/>
    <cellStyle name="Accent4 1 1" xfId="99"/>
    <cellStyle name="Accent5 1" xfId="100"/>
    <cellStyle name="Accent5 1 1" xfId="101"/>
    <cellStyle name="Accent6 1" xfId="102"/>
    <cellStyle name="Accent6 1 1" xfId="103"/>
    <cellStyle name="Bad 1" xfId="104"/>
    <cellStyle name="Bad 1 1" xfId="105"/>
    <cellStyle name="Calculation 1" xfId="106"/>
    <cellStyle name="Calculation 1 1" xfId="107"/>
    <cellStyle name="Check Cell 1" xfId="108"/>
    <cellStyle name="Check Cell 1 1" xfId="109"/>
    <cellStyle name="Explanatory Text 1" xfId="110"/>
    <cellStyle name="Explanatory Text 1 1" xfId="111"/>
    <cellStyle name="Good 1" xfId="112"/>
    <cellStyle name="Good 1 1" xfId="113"/>
    <cellStyle name="Heading 1 1" xfId="114"/>
    <cellStyle name="Heading 1 1 1" xfId="115"/>
    <cellStyle name="Heading 2 1 1" xfId="116"/>
    <cellStyle name="Heading 3 1 1" xfId="117"/>
    <cellStyle name="Heading 4 1" xfId="118"/>
    <cellStyle name="Heading 4 1 1" xfId="119"/>
    <cellStyle name="Input 1 1" xfId="120"/>
    <cellStyle name="Linked Cell 1" xfId="121"/>
    <cellStyle name="Linked Cell 1 1" xfId="122"/>
    <cellStyle name="Neutral 1" xfId="123"/>
    <cellStyle name="Neutral 1 1" xfId="124"/>
    <cellStyle name="Note 1 1" xfId="125"/>
    <cellStyle name="Output 1 1" xfId="126"/>
    <cellStyle name="Title 1" xfId="127"/>
    <cellStyle name="Total 1" xfId="128"/>
    <cellStyle name="Total 1 1" xfId="129"/>
    <cellStyle name="Warning Text 1" xfId="130"/>
    <cellStyle name="Warning Text 1 1" xfId="131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7"/>
  <sheetViews>
    <sheetView showGridLines="0" showZeros="0" workbookViewId="0">
      <selection activeCell="A1" sqref="A1"/>
    </sheetView>
  </sheetViews>
  <sheetFormatPr defaultColWidth="12" defaultRowHeight="11.25" outlineLevelRow="6"/>
  <cols>
    <col min="1" max="1" width="163.833333333333" customWidth="1"/>
  </cols>
  <sheetData>
    <row r="1" ht="24.75" customHeight="1" spans="1:1">
      <c r="A1" s="229"/>
    </row>
    <row r="2" ht="24.75" customHeight="1"/>
    <row r="3" ht="82.5" customHeight="1" spans="1:1">
      <c r="A3" s="230" t="s">
        <v>0</v>
      </c>
    </row>
    <row r="4" ht="112.5" customHeight="1" spans="1:1">
      <c r="A4" s="231" t="s">
        <v>1</v>
      </c>
    </row>
    <row r="5" ht="59.25" customHeight="1" spans="1:1">
      <c r="A5" s="232"/>
    </row>
    <row r="6" ht="78" customHeight="1"/>
    <row r="7" ht="82.5" customHeight="1" spans="1:1">
      <c r="A7" s="233" t="s">
        <v>2</v>
      </c>
    </row>
  </sheetData>
  <printOptions horizontalCentered="1" verticalCentered="1"/>
  <pageMargins left="0.590277777777778" right="0.590277777777778" top="0.590277777777778" bottom="0.590277777777778" header="0.590277777777778" footer="0.39375"/>
  <pageSetup paperSize="9" scale="6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9"/>
      <c r="B1" s="49"/>
      <c r="C1" s="49"/>
      <c r="D1" s="49"/>
      <c r="E1" s="50"/>
      <c r="F1" s="49"/>
      <c r="G1" s="49"/>
      <c r="H1" s="51" t="s">
        <v>304</v>
      </c>
    </row>
    <row r="2" ht="25.5" customHeight="1" spans="1:8">
      <c r="A2" s="10" t="s">
        <v>305</v>
      </c>
      <c r="B2" s="10"/>
      <c r="C2" s="10"/>
      <c r="D2" s="10"/>
      <c r="E2" s="10"/>
      <c r="F2" s="10"/>
      <c r="G2" s="10"/>
      <c r="H2" s="10"/>
    </row>
    <row r="3" ht="20.1" customHeight="1" spans="1:8">
      <c r="A3" s="12" t="s">
        <v>5</v>
      </c>
      <c r="B3" s="52"/>
      <c r="C3" s="52"/>
      <c r="D3" s="52"/>
      <c r="E3" s="52"/>
      <c r="F3" s="52"/>
      <c r="G3" s="52"/>
      <c r="H3" s="13" t="s">
        <v>6</v>
      </c>
    </row>
    <row r="4" ht="20.1" customHeight="1" spans="1:8">
      <c r="A4" s="53" t="s">
        <v>70</v>
      </c>
      <c r="B4" s="53" t="s">
        <v>306</v>
      </c>
      <c r="C4" s="18" t="s">
        <v>307</v>
      </c>
      <c r="D4" s="18"/>
      <c r="E4" s="28"/>
      <c r="F4" s="28"/>
      <c r="G4" s="28"/>
      <c r="H4" s="18"/>
    </row>
    <row r="5" ht="20.1" customHeight="1" spans="1:8">
      <c r="A5" s="53"/>
      <c r="B5" s="53"/>
      <c r="C5" s="54" t="s">
        <v>59</v>
      </c>
      <c r="D5" s="20" t="s">
        <v>204</v>
      </c>
      <c r="E5" s="76" t="s">
        <v>308</v>
      </c>
      <c r="F5" s="77"/>
      <c r="G5" s="78"/>
      <c r="H5" s="58" t="s">
        <v>209</v>
      </c>
    </row>
    <row r="6" ht="33.75" customHeight="1" spans="1:8">
      <c r="A6" s="26"/>
      <c r="B6" s="26"/>
      <c r="C6" s="59"/>
      <c r="D6" s="27"/>
      <c r="E6" s="60" t="s">
        <v>151</v>
      </c>
      <c r="F6" s="61" t="s">
        <v>309</v>
      </c>
      <c r="G6" s="62" t="s">
        <v>310</v>
      </c>
      <c r="H6" s="63"/>
    </row>
    <row r="7" ht="20.1" customHeight="1" spans="1:8">
      <c r="A7" s="64" t="s">
        <v>5</v>
      </c>
      <c r="B7" s="65" t="s">
        <v>59</v>
      </c>
      <c r="C7" s="66">
        <f>SUM(D7,E7,H7)</f>
        <v>3.24</v>
      </c>
      <c r="D7" s="67">
        <v>0</v>
      </c>
      <c r="E7" s="67">
        <f>SUM(F7:G7)</f>
        <v>0</v>
      </c>
      <c r="F7" s="67">
        <v>0</v>
      </c>
      <c r="G7" s="67">
        <v>0</v>
      </c>
      <c r="H7" s="75">
        <v>3.24</v>
      </c>
    </row>
    <row r="8" ht="20.1" customHeight="1" spans="1:8">
      <c r="A8" s="64" t="s">
        <v>78</v>
      </c>
      <c r="B8" s="65" t="s">
        <v>0</v>
      </c>
      <c r="C8" s="66">
        <f>SUM(D8,E8,H8)</f>
        <v>3.24</v>
      </c>
      <c r="D8" s="67">
        <v>0</v>
      </c>
      <c r="E8" s="67">
        <f>SUM(F8:G8)</f>
        <v>0</v>
      </c>
      <c r="F8" s="67">
        <v>0</v>
      </c>
      <c r="G8" s="67">
        <v>0</v>
      </c>
      <c r="H8" s="75">
        <v>3.24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.590277777777778" footer="0.39375"/>
  <pageSetup paperSize="9" fitToHeight="100" orientation="landscape"/>
  <headerFooter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G11" sqref="G11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  <col min="9" max="245" width="10.6666666666667" customWidth="1"/>
  </cols>
  <sheetData>
    <row r="1" ht="20.1" customHeight="1" spans="1:8">
      <c r="A1" s="7"/>
      <c r="B1" s="8"/>
      <c r="C1" s="8"/>
      <c r="D1" s="8"/>
      <c r="E1" s="8"/>
      <c r="F1" s="8"/>
      <c r="G1" s="8"/>
      <c r="H1" s="9" t="s">
        <v>311</v>
      </c>
    </row>
    <row r="2" ht="20.1" customHeight="1" spans="1:8">
      <c r="A2" s="10" t="s">
        <v>312</v>
      </c>
      <c r="B2" s="10"/>
      <c r="C2" s="10"/>
      <c r="D2" s="10"/>
      <c r="E2" s="10"/>
      <c r="F2" s="10"/>
      <c r="G2" s="10"/>
      <c r="H2" s="10"/>
    </row>
    <row r="3" ht="20.1" customHeight="1" spans="1:8">
      <c r="A3" s="11" t="s">
        <v>5</v>
      </c>
      <c r="B3" s="11"/>
      <c r="C3" s="11"/>
      <c r="D3" s="11"/>
      <c r="E3" s="11"/>
      <c r="F3" s="12"/>
      <c r="G3" s="12"/>
      <c r="H3" s="13" t="s">
        <v>6</v>
      </c>
    </row>
    <row r="4" ht="20.1" customHeight="1" spans="1:8">
      <c r="A4" s="14" t="s">
        <v>98</v>
      </c>
      <c r="B4" s="15"/>
      <c r="C4" s="15"/>
      <c r="D4" s="15"/>
      <c r="E4" s="16"/>
      <c r="F4" s="17" t="s">
        <v>313</v>
      </c>
      <c r="G4" s="18"/>
      <c r="H4" s="18"/>
    </row>
    <row r="5" ht="20.1" customHeight="1" spans="1:8">
      <c r="A5" s="14" t="s">
        <v>69</v>
      </c>
      <c r="B5" s="15"/>
      <c r="C5" s="16"/>
      <c r="D5" s="19" t="s">
        <v>103</v>
      </c>
      <c r="E5" s="20" t="s">
        <v>71</v>
      </c>
      <c r="F5" s="21" t="s">
        <v>59</v>
      </c>
      <c r="G5" s="21" t="s">
        <v>99</v>
      </c>
      <c r="H5" s="18" t="s">
        <v>100</v>
      </c>
    </row>
    <row r="6" ht="20.1" customHeight="1" spans="1:8">
      <c r="A6" s="22" t="s">
        <v>72</v>
      </c>
      <c r="B6" s="23" t="s">
        <v>73</v>
      </c>
      <c r="C6" s="24" t="s">
        <v>74</v>
      </c>
      <c r="D6" s="25"/>
      <c r="E6" s="26"/>
      <c r="F6" s="27"/>
      <c r="G6" s="27"/>
      <c r="H6" s="28"/>
    </row>
    <row r="7" ht="20.1" customHeight="1" spans="1:8">
      <c r="A7" s="71" t="s">
        <v>5</v>
      </c>
      <c r="B7" s="72" t="s">
        <v>5</v>
      </c>
      <c r="C7" s="72" t="s">
        <v>5</v>
      </c>
      <c r="D7" s="65" t="s">
        <v>5</v>
      </c>
      <c r="E7" s="72" t="s">
        <v>5</v>
      </c>
      <c r="F7" s="73">
        <f t="shared" ref="F7:F16" si="0">SUM(G7:H7)</f>
        <v>0</v>
      </c>
      <c r="G7" s="74" t="s">
        <v>5</v>
      </c>
      <c r="H7" s="75" t="s">
        <v>5</v>
      </c>
    </row>
    <row r="8" ht="20.1" customHeight="1" spans="1:8">
      <c r="A8" s="71" t="s">
        <v>5</v>
      </c>
      <c r="B8" s="72" t="s">
        <v>5</v>
      </c>
      <c r="C8" s="72" t="s">
        <v>5</v>
      </c>
      <c r="D8" s="65" t="s">
        <v>5</v>
      </c>
      <c r="E8" s="72" t="s">
        <v>5</v>
      </c>
      <c r="F8" s="73">
        <f t="shared" si="0"/>
        <v>0</v>
      </c>
      <c r="G8" s="74" t="s">
        <v>5</v>
      </c>
      <c r="H8" s="75" t="s">
        <v>5</v>
      </c>
    </row>
    <row r="9" ht="20.1" customHeight="1" spans="1:8">
      <c r="A9" s="71" t="s">
        <v>5</v>
      </c>
      <c r="B9" s="72" t="s">
        <v>5</v>
      </c>
      <c r="C9" s="72" t="s">
        <v>5</v>
      </c>
      <c r="D9" s="65" t="s">
        <v>5</v>
      </c>
      <c r="E9" s="72" t="s">
        <v>5</v>
      </c>
      <c r="F9" s="73">
        <f t="shared" si="0"/>
        <v>0</v>
      </c>
      <c r="G9" s="74" t="s">
        <v>5</v>
      </c>
      <c r="H9" s="75" t="s">
        <v>5</v>
      </c>
    </row>
    <row r="10" ht="20.1" customHeight="1" spans="1:8">
      <c r="A10" s="71" t="s">
        <v>5</v>
      </c>
      <c r="B10" s="72" t="s">
        <v>5</v>
      </c>
      <c r="C10" s="72" t="s">
        <v>5</v>
      </c>
      <c r="D10" s="65" t="s">
        <v>5</v>
      </c>
      <c r="E10" s="72" t="s">
        <v>5</v>
      </c>
      <c r="F10" s="73">
        <f t="shared" si="0"/>
        <v>0</v>
      </c>
      <c r="G10" s="74" t="s">
        <v>5</v>
      </c>
      <c r="H10" s="75" t="s">
        <v>5</v>
      </c>
    </row>
    <row r="11" ht="20.1" customHeight="1" spans="1:8">
      <c r="A11" s="71" t="s">
        <v>5</v>
      </c>
      <c r="B11" s="72" t="s">
        <v>5</v>
      </c>
      <c r="C11" s="72" t="s">
        <v>5</v>
      </c>
      <c r="D11" s="65" t="s">
        <v>5</v>
      </c>
      <c r="E11" s="72" t="s">
        <v>5</v>
      </c>
      <c r="F11" s="73">
        <f t="shared" si="0"/>
        <v>0</v>
      </c>
      <c r="G11" s="74" t="s">
        <v>5</v>
      </c>
      <c r="H11" s="75" t="s">
        <v>5</v>
      </c>
    </row>
    <row r="12" ht="20.1" customHeight="1" spans="1:8">
      <c r="A12" s="71" t="s">
        <v>5</v>
      </c>
      <c r="B12" s="72" t="s">
        <v>5</v>
      </c>
      <c r="C12" s="72" t="s">
        <v>5</v>
      </c>
      <c r="D12" s="65" t="s">
        <v>5</v>
      </c>
      <c r="E12" s="72" t="s">
        <v>5</v>
      </c>
      <c r="F12" s="73">
        <f t="shared" si="0"/>
        <v>0</v>
      </c>
      <c r="G12" s="74" t="s">
        <v>5</v>
      </c>
      <c r="H12" s="75" t="s">
        <v>5</v>
      </c>
    </row>
    <row r="13" ht="20.1" customHeight="1" spans="1:8">
      <c r="A13" s="71" t="s">
        <v>5</v>
      </c>
      <c r="B13" s="72" t="s">
        <v>5</v>
      </c>
      <c r="C13" s="72" t="s">
        <v>5</v>
      </c>
      <c r="D13" s="65" t="s">
        <v>5</v>
      </c>
      <c r="E13" s="72" t="s">
        <v>5</v>
      </c>
      <c r="F13" s="73">
        <f t="shared" si="0"/>
        <v>0</v>
      </c>
      <c r="G13" s="74" t="s">
        <v>5</v>
      </c>
      <c r="H13" s="75" t="s">
        <v>5</v>
      </c>
    </row>
    <row r="14" ht="20.1" customHeight="1" spans="1:8">
      <c r="A14" s="71" t="s">
        <v>5</v>
      </c>
      <c r="B14" s="72" t="s">
        <v>5</v>
      </c>
      <c r="C14" s="72" t="s">
        <v>5</v>
      </c>
      <c r="D14" s="65" t="s">
        <v>5</v>
      </c>
      <c r="E14" s="72" t="s">
        <v>5</v>
      </c>
      <c r="F14" s="73">
        <f t="shared" si="0"/>
        <v>0</v>
      </c>
      <c r="G14" s="74" t="s">
        <v>5</v>
      </c>
      <c r="H14" s="75" t="s">
        <v>5</v>
      </c>
    </row>
    <row r="15" ht="20.1" customHeight="1" spans="1:8">
      <c r="A15" s="71" t="s">
        <v>5</v>
      </c>
      <c r="B15" s="72" t="s">
        <v>5</v>
      </c>
      <c r="C15" s="72" t="s">
        <v>5</v>
      </c>
      <c r="D15" s="65" t="s">
        <v>5</v>
      </c>
      <c r="E15" s="72" t="s">
        <v>5</v>
      </c>
      <c r="F15" s="73">
        <f t="shared" si="0"/>
        <v>0</v>
      </c>
      <c r="G15" s="74" t="s">
        <v>5</v>
      </c>
      <c r="H15" s="75" t="s">
        <v>5</v>
      </c>
    </row>
    <row r="16" ht="20.1" customHeight="1" spans="1:8">
      <c r="A16" s="71" t="s">
        <v>5</v>
      </c>
      <c r="B16" s="72" t="s">
        <v>5</v>
      </c>
      <c r="C16" s="72" t="s">
        <v>5</v>
      </c>
      <c r="D16" s="65" t="s">
        <v>5</v>
      </c>
      <c r="E16" s="72" t="s">
        <v>5</v>
      </c>
      <c r="F16" s="73">
        <f t="shared" si="0"/>
        <v>0</v>
      </c>
      <c r="G16" s="74" t="s">
        <v>5</v>
      </c>
      <c r="H16" s="75" t="s">
        <v>5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.590277777777778" footer="0.39375"/>
  <pageSetup paperSize="9" scale="91" fitToHeight="1000" orientation="landscape"/>
  <headerFooter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9"/>
      <c r="B1" s="49"/>
      <c r="C1" s="49"/>
      <c r="D1" s="49"/>
      <c r="E1" s="50"/>
      <c r="F1" s="49"/>
      <c r="G1" s="49"/>
      <c r="H1" s="51" t="s">
        <v>314</v>
      </c>
    </row>
    <row r="2" ht="25.5" customHeight="1" spans="1:8">
      <c r="A2" s="10" t="s">
        <v>315</v>
      </c>
      <c r="B2" s="10"/>
      <c r="C2" s="10"/>
      <c r="D2" s="10"/>
      <c r="E2" s="10"/>
      <c r="F2" s="10"/>
      <c r="G2" s="10"/>
      <c r="H2" s="10"/>
    </row>
    <row r="3" ht="20.1" customHeight="1" spans="1:8">
      <c r="A3" s="12" t="s">
        <v>5</v>
      </c>
      <c r="B3" s="52"/>
      <c r="C3" s="52"/>
      <c r="D3" s="52"/>
      <c r="E3" s="52"/>
      <c r="F3" s="52"/>
      <c r="G3" s="52"/>
      <c r="H3" s="13" t="s">
        <v>6</v>
      </c>
    </row>
    <row r="4" ht="20.1" customHeight="1" spans="1:8">
      <c r="A4" s="53" t="s">
        <v>70</v>
      </c>
      <c r="B4" s="53" t="s">
        <v>306</v>
      </c>
      <c r="C4" s="18" t="s">
        <v>307</v>
      </c>
      <c r="D4" s="18"/>
      <c r="E4" s="28"/>
      <c r="F4" s="28"/>
      <c r="G4" s="28"/>
      <c r="H4" s="18"/>
    </row>
    <row r="5" ht="20.1" customHeight="1" spans="1:8">
      <c r="A5" s="53"/>
      <c r="B5" s="53"/>
      <c r="C5" s="54" t="s">
        <v>59</v>
      </c>
      <c r="D5" s="20" t="s">
        <v>204</v>
      </c>
      <c r="E5" s="55" t="s">
        <v>308</v>
      </c>
      <c r="F5" s="56"/>
      <c r="G5" s="57"/>
      <c r="H5" s="58" t="s">
        <v>209</v>
      </c>
    </row>
    <row r="6" ht="33.75" customHeight="1" spans="1:8">
      <c r="A6" s="26"/>
      <c r="B6" s="26"/>
      <c r="C6" s="59"/>
      <c r="D6" s="27"/>
      <c r="E6" s="60" t="s">
        <v>151</v>
      </c>
      <c r="F6" s="61" t="s">
        <v>309</v>
      </c>
      <c r="G6" s="62" t="s">
        <v>310</v>
      </c>
      <c r="H6" s="63"/>
    </row>
    <row r="7" ht="20.1" customHeight="1" spans="1:8">
      <c r="A7" s="64" t="s">
        <v>5</v>
      </c>
      <c r="B7" s="65" t="s">
        <v>5</v>
      </c>
      <c r="C7" s="66">
        <f t="shared" ref="C7:C16" si="0">SUM(D7,E7,H7)</f>
        <v>0</v>
      </c>
      <c r="D7" s="67" t="s">
        <v>5</v>
      </c>
      <c r="E7" s="67">
        <f t="shared" ref="E7:E16" si="1">SUM(F7:G7)</f>
        <v>0</v>
      </c>
      <c r="F7" s="68" t="s">
        <v>5</v>
      </c>
      <c r="G7" s="69" t="s">
        <v>5</v>
      </c>
      <c r="H7" s="70" t="s">
        <v>5</v>
      </c>
    </row>
    <row r="8" ht="20.1" customHeight="1" spans="1:8">
      <c r="A8" s="64" t="s">
        <v>5</v>
      </c>
      <c r="B8" s="65" t="s">
        <v>5</v>
      </c>
      <c r="C8" s="66">
        <f t="shared" si="0"/>
        <v>0</v>
      </c>
      <c r="D8" s="67" t="s">
        <v>5</v>
      </c>
      <c r="E8" s="67">
        <f t="shared" si="1"/>
        <v>0</v>
      </c>
      <c r="F8" s="68" t="s">
        <v>5</v>
      </c>
      <c r="G8" s="69" t="s">
        <v>5</v>
      </c>
      <c r="H8" s="70" t="s">
        <v>5</v>
      </c>
    </row>
    <row r="9" ht="20.1" customHeight="1" spans="1:8">
      <c r="A9" s="64" t="s">
        <v>5</v>
      </c>
      <c r="B9" s="65" t="s">
        <v>5</v>
      </c>
      <c r="C9" s="66">
        <f t="shared" si="0"/>
        <v>0</v>
      </c>
      <c r="D9" s="67" t="s">
        <v>5</v>
      </c>
      <c r="E9" s="67">
        <f t="shared" si="1"/>
        <v>0</v>
      </c>
      <c r="F9" s="68" t="s">
        <v>5</v>
      </c>
      <c r="G9" s="69" t="s">
        <v>5</v>
      </c>
      <c r="H9" s="70" t="s">
        <v>5</v>
      </c>
    </row>
    <row r="10" ht="20.1" customHeight="1" spans="1:8">
      <c r="A10" s="64" t="s">
        <v>5</v>
      </c>
      <c r="B10" s="65" t="s">
        <v>5</v>
      </c>
      <c r="C10" s="66">
        <f t="shared" si="0"/>
        <v>0</v>
      </c>
      <c r="D10" s="67" t="s">
        <v>5</v>
      </c>
      <c r="E10" s="67">
        <f t="shared" si="1"/>
        <v>0</v>
      </c>
      <c r="F10" s="68" t="s">
        <v>5</v>
      </c>
      <c r="G10" s="69" t="s">
        <v>5</v>
      </c>
      <c r="H10" s="70" t="s">
        <v>5</v>
      </c>
    </row>
    <row r="11" ht="20.1" customHeight="1" spans="1:8">
      <c r="A11" s="64" t="s">
        <v>5</v>
      </c>
      <c r="B11" s="65" t="s">
        <v>5</v>
      </c>
      <c r="C11" s="66">
        <f t="shared" si="0"/>
        <v>0</v>
      </c>
      <c r="D11" s="67" t="s">
        <v>5</v>
      </c>
      <c r="E11" s="67">
        <f t="shared" si="1"/>
        <v>0</v>
      </c>
      <c r="F11" s="68" t="s">
        <v>5</v>
      </c>
      <c r="G11" s="69" t="s">
        <v>5</v>
      </c>
      <c r="H11" s="70" t="s">
        <v>5</v>
      </c>
    </row>
    <row r="12" ht="20.1" customHeight="1" spans="1:8">
      <c r="A12" s="64" t="s">
        <v>5</v>
      </c>
      <c r="B12" s="65" t="s">
        <v>5</v>
      </c>
      <c r="C12" s="66">
        <f t="shared" si="0"/>
        <v>0</v>
      </c>
      <c r="D12" s="67" t="s">
        <v>5</v>
      </c>
      <c r="E12" s="67">
        <f t="shared" si="1"/>
        <v>0</v>
      </c>
      <c r="F12" s="68" t="s">
        <v>5</v>
      </c>
      <c r="G12" s="69" t="s">
        <v>5</v>
      </c>
      <c r="H12" s="70" t="s">
        <v>5</v>
      </c>
    </row>
    <row r="13" ht="20.1" customHeight="1" spans="1:8">
      <c r="A13" s="64" t="s">
        <v>5</v>
      </c>
      <c r="B13" s="65" t="s">
        <v>5</v>
      </c>
      <c r="C13" s="66">
        <f t="shared" si="0"/>
        <v>0</v>
      </c>
      <c r="D13" s="67" t="s">
        <v>5</v>
      </c>
      <c r="E13" s="67">
        <f t="shared" si="1"/>
        <v>0</v>
      </c>
      <c r="F13" s="68" t="s">
        <v>5</v>
      </c>
      <c r="G13" s="69" t="s">
        <v>5</v>
      </c>
      <c r="H13" s="70" t="s">
        <v>5</v>
      </c>
    </row>
    <row r="14" ht="20.1" customHeight="1" spans="1:8">
      <c r="A14" s="64" t="s">
        <v>5</v>
      </c>
      <c r="B14" s="65" t="s">
        <v>5</v>
      </c>
      <c r="C14" s="66">
        <f t="shared" si="0"/>
        <v>0</v>
      </c>
      <c r="D14" s="67" t="s">
        <v>5</v>
      </c>
      <c r="E14" s="67">
        <f t="shared" si="1"/>
        <v>0</v>
      </c>
      <c r="F14" s="68" t="s">
        <v>5</v>
      </c>
      <c r="G14" s="69" t="s">
        <v>5</v>
      </c>
      <c r="H14" s="70" t="s">
        <v>5</v>
      </c>
    </row>
    <row r="15" ht="20.1" customHeight="1" spans="1:8">
      <c r="A15" s="64" t="s">
        <v>5</v>
      </c>
      <c r="B15" s="65" t="s">
        <v>5</v>
      </c>
      <c r="C15" s="66">
        <f t="shared" si="0"/>
        <v>0</v>
      </c>
      <c r="D15" s="67" t="s">
        <v>5</v>
      </c>
      <c r="E15" s="67">
        <f t="shared" si="1"/>
        <v>0</v>
      </c>
      <c r="F15" s="68" t="s">
        <v>5</v>
      </c>
      <c r="G15" s="69" t="s">
        <v>5</v>
      </c>
      <c r="H15" s="70" t="s">
        <v>5</v>
      </c>
    </row>
    <row r="16" ht="20.1" customHeight="1" spans="1:8">
      <c r="A16" s="64" t="s">
        <v>5</v>
      </c>
      <c r="B16" s="65" t="s">
        <v>5</v>
      </c>
      <c r="C16" s="66">
        <f t="shared" si="0"/>
        <v>0</v>
      </c>
      <c r="D16" s="67" t="s">
        <v>5</v>
      </c>
      <c r="E16" s="67">
        <f t="shared" si="1"/>
        <v>0</v>
      </c>
      <c r="F16" s="68" t="s">
        <v>5</v>
      </c>
      <c r="G16" s="69" t="s">
        <v>5</v>
      </c>
      <c r="H16" s="70" t="s">
        <v>5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.590277777777778" footer="0.39375"/>
  <pageSetup paperSize="9" fitToHeight="100" orientation="landscape"/>
  <headerFooter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workbookViewId="0">
      <selection activeCell="H4" sqref="F4:H4"/>
    </sheetView>
  </sheetViews>
  <sheetFormatPr defaultColWidth="12" defaultRowHeight="11.25"/>
  <cols>
    <col min="1" max="3" width="5.66666666666667" customWidth="1"/>
    <col min="4" max="4" width="17" customWidth="1"/>
    <col min="5" max="5" width="92.3333333333333" customWidth="1"/>
    <col min="6" max="8" width="18.1666666666667" customWidth="1"/>
    <col min="9" max="245" width="10.6666666666667" customWidth="1"/>
    <col min="246" max="256" width="9.16666666666667"/>
  </cols>
  <sheetData>
    <row r="1" ht="20.1" customHeight="1" spans="1:245">
      <c r="A1" s="7"/>
      <c r="B1" s="8"/>
      <c r="C1" s="8"/>
      <c r="D1" s="8"/>
      <c r="E1" s="8"/>
      <c r="F1" s="8"/>
      <c r="G1" s="8"/>
      <c r="H1" s="9" t="s">
        <v>316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0" t="s">
        <v>317</v>
      </c>
      <c r="B2" s="10"/>
      <c r="C2" s="10"/>
      <c r="D2" s="10"/>
      <c r="E2" s="10"/>
      <c r="F2" s="10"/>
      <c r="G2" s="10"/>
      <c r="H2" s="10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11" t="s">
        <v>5</v>
      </c>
      <c r="B3" s="11"/>
      <c r="C3" s="11"/>
      <c r="D3" s="11"/>
      <c r="E3" s="11"/>
      <c r="F3" s="12"/>
      <c r="G3" s="12"/>
      <c r="H3" s="13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4" t="s">
        <v>98</v>
      </c>
      <c r="B4" s="15"/>
      <c r="C4" s="15"/>
      <c r="D4" s="15"/>
      <c r="E4" s="16"/>
      <c r="F4" s="17" t="s">
        <v>318</v>
      </c>
      <c r="G4" s="18"/>
      <c r="H4" s="18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4" t="s">
        <v>69</v>
      </c>
      <c r="B5" s="15"/>
      <c r="C5" s="16"/>
      <c r="D5" s="19" t="s">
        <v>103</v>
      </c>
      <c r="E5" s="20" t="s">
        <v>71</v>
      </c>
      <c r="F5" s="21" t="s">
        <v>59</v>
      </c>
      <c r="G5" s="21" t="s">
        <v>99</v>
      </c>
      <c r="H5" s="18" t="s">
        <v>100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2" t="s">
        <v>72</v>
      </c>
      <c r="B6" s="23" t="s">
        <v>73</v>
      </c>
      <c r="C6" s="24" t="s">
        <v>74</v>
      </c>
      <c r="D6" s="25"/>
      <c r="E6" s="26"/>
      <c r="F6" s="27"/>
      <c r="G6" s="27"/>
      <c r="H6" s="28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29"/>
      <c r="B7" s="29"/>
      <c r="C7" s="29"/>
      <c r="D7" s="30"/>
      <c r="E7" s="29"/>
      <c r="F7" s="31"/>
      <c r="G7" s="31"/>
      <c r="H7" s="31"/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2"/>
      <c r="B8" s="32"/>
      <c r="C8" s="32"/>
      <c r="D8" s="33"/>
      <c r="E8" s="33"/>
      <c r="F8" s="33"/>
      <c r="G8" s="33"/>
      <c r="H8" s="3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5"/>
      <c r="B9" s="35"/>
      <c r="C9" s="35"/>
      <c r="D9" s="36"/>
      <c r="E9" s="36"/>
      <c r="F9" s="36"/>
      <c r="G9" s="36"/>
      <c r="H9" s="3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</row>
    <row r="10" ht="20.1" customHeight="1" spans="1:245">
      <c r="A10" s="35"/>
      <c r="B10" s="35"/>
      <c r="C10" s="35"/>
      <c r="D10" s="35"/>
      <c r="E10" s="35"/>
      <c r="F10" s="35"/>
      <c r="G10" s="35"/>
      <c r="H10" s="3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</row>
    <row r="11" ht="20.1" customHeight="1" spans="1:245">
      <c r="A11" s="35"/>
      <c r="B11" s="35"/>
      <c r="C11" s="35"/>
      <c r="D11" s="36"/>
      <c r="E11" s="36"/>
      <c r="F11" s="36"/>
      <c r="G11" s="36"/>
      <c r="H11" s="3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</row>
    <row r="12" ht="20.1" customHeight="1" spans="1:245">
      <c r="A12" s="35"/>
      <c r="B12" s="35"/>
      <c r="C12" s="35"/>
      <c r="D12" s="36"/>
      <c r="E12" s="36"/>
      <c r="F12" s="36"/>
      <c r="G12" s="36"/>
      <c r="H12" s="3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</row>
    <row r="13" ht="20.1" customHeight="1" spans="1:245">
      <c r="A13" s="35"/>
      <c r="B13" s="35"/>
      <c r="C13" s="35"/>
      <c r="D13" s="35"/>
      <c r="E13" s="35"/>
      <c r="F13" s="35"/>
      <c r="G13" s="35"/>
      <c r="H13" s="3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</row>
    <row r="14" ht="20.1" customHeight="1" spans="1:245">
      <c r="A14" s="35"/>
      <c r="B14" s="35"/>
      <c r="C14" s="35"/>
      <c r="D14" s="36"/>
      <c r="E14" s="36"/>
      <c r="F14" s="36"/>
      <c r="G14" s="36"/>
      <c r="H14" s="3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</row>
    <row r="15" ht="20.1" customHeight="1" spans="1:245">
      <c r="A15" s="37"/>
      <c r="B15" s="35"/>
      <c r="C15" s="35"/>
      <c r="D15" s="36"/>
      <c r="E15" s="36"/>
      <c r="F15" s="36"/>
      <c r="G15" s="36"/>
      <c r="H15" s="3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</row>
    <row r="16" ht="20.1" customHeight="1" spans="1:245">
      <c r="A16" s="37"/>
      <c r="B16" s="37"/>
      <c r="C16" s="35"/>
      <c r="D16" s="35"/>
      <c r="E16" s="37"/>
      <c r="F16" s="37"/>
      <c r="G16" s="37"/>
      <c r="H16" s="3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</row>
    <row r="17" ht="20.1" customHeight="1" spans="1:245">
      <c r="A17" s="37"/>
      <c r="B17" s="37"/>
      <c r="C17" s="35"/>
      <c r="D17" s="36"/>
      <c r="E17" s="36"/>
      <c r="F17" s="36"/>
      <c r="G17" s="36"/>
      <c r="H17" s="3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</row>
    <row r="18" ht="20.1" customHeight="1" spans="1:245">
      <c r="A18" s="38"/>
      <c r="B18" s="39"/>
      <c r="C18" s="38"/>
      <c r="D18" s="40"/>
      <c r="E18" s="40"/>
      <c r="F18" s="40"/>
      <c r="G18" s="40"/>
      <c r="H18" s="40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</row>
    <row r="19" ht="20.1" customHeight="1" spans="1:245">
      <c r="A19" s="38"/>
      <c r="B19" s="39"/>
      <c r="C19" s="39"/>
      <c r="D19" s="39"/>
      <c r="E19" s="39"/>
      <c r="F19" s="39"/>
      <c r="G19" s="39"/>
      <c r="H19" s="40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</row>
    <row r="20" ht="20.1" customHeight="1" spans="1:245">
      <c r="A20" s="39"/>
      <c r="B20" s="39"/>
      <c r="C20" s="39"/>
      <c r="D20" s="40"/>
      <c r="E20" s="40"/>
      <c r="F20" s="40"/>
      <c r="G20" s="40"/>
      <c r="H20" s="40"/>
      <c r="I20" s="39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</row>
    <row r="21" ht="20.1" customHeight="1" spans="1:245">
      <c r="A21" s="39"/>
      <c r="B21" s="39"/>
      <c r="C21" s="39"/>
      <c r="D21" s="40"/>
      <c r="E21" s="40"/>
      <c r="F21" s="40"/>
      <c r="G21" s="40"/>
      <c r="H21" s="40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</row>
    <row r="22" ht="20.1" customHeight="1" spans="1:245">
      <c r="A22" s="39"/>
      <c r="B22" s="39"/>
      <c r="C22" s="39"/>
      <c r="D22" s="39"/>
      <c r="E22" s="39"/>
      <c r="F22" s="39"/>
      <c r="G22" s="39"/>
      <c r="H22" s="40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</row>
    <row r="23" ht="20.1" customHeight="1" spans="1:245">
      <c r="A23" s="39"/>
      <c r="B23" s="39"/>
      <c r="C23" s="39"/>
      <c r="D23" s="40"/>
      <c r="E23" s="40"/>
      <c r="F23" s="40"/>
      <c r="G23" s="40"/>
      <c r="H23" s="40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</row>
    <row r="24" ht="20.1" customHeight="1" spans="1:245">
      <c r="A24" s="39"/>
      <c r="B24" s="39"/>
      <c r="C24" s="39"/>
      <c r="D24" s="40"/>
      <c r="E24" s="40"/>
      <c r="F24" s="40"/>
      <c r="G24" s="40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</row>
    <row r="25" ht="20.1" customHeight="1" spans="1:245">
      <c r="A25" s="39"/>
      <c r="B25" s="39"/>
      <c r="C25" s="39"/>
      <c r="D25" s="39"/>
      <c r="E25" s="39"/>
      <c r="F25" s="39"/>
      <c r="G25" s="39"/>
      <c r="H25" s="4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</row>
    <row r="26" ht="20.1" customHeight="1" spans="1:245">
      <c r="A26" s="39"/>
      <c r="B26" s="39"/>
      <c r="C26" s="39"/>
      <c r="D26" s="40"/>
      <c r="E26" s="40"/>
      <c r="F26" s="40"/>
      <c r="G26" s="40"/>
      <c r="H26" s="40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</row>
    <row r="27" ht="20.1" customHeight="1" spans="1:245">
      <c r="A27" s="39"/>
      <c r="B27" s="39"/>
      <c r="C27" s="39"/>
      <c r="D27" s="40"/>
      <c r="E27" s="40"/>
      <c r="F27" s="40"/>
      <c r="G27" s="40"/>
      <c r="H27" s="40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</row>
    <row r="28" ht="20.1" customHeight="1" spans="1:245">
      <c r="A28" s="39"/>
      <c r="B28" s="39"/>
      <c r="C28" s="39"/>
      <c r="D28" s="39"/>
      <c r="E28" s="39"/>
      <c r="F28" s="39"/>
      <c r="G28" s="39"/>
      <c r="H28" s="40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</row>
    <row r="29" ht="20.1" customHeight="1" spans="1:245">
      <c r="A29" s="39"/>
      <c r="B29" s="39"/>
      <c r="C29" s="39"/>
      <c r="D29" s="40"/>
      <c r="E29" s="40"/>
      <c r="F29" s="40"/>
      <c r="G29" s="40"/>
      <c r="H29" s="40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</row>
    <row r="30" ht="20.1" customHeight="1" spans="1:245">
      <c r="A30" s="39"/>
      <c r="B30" s="39"/>
      <c r="C30" s="39"/>
      <c r="D30" s="40"/>
      <c r="E30" s="40"/>
      <c r="F30" s="40"/>
      <c r="G30" s="40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</row>
    <row r="31" ht="20.1" customHeight="1" spans="1:245">
      <c r="A31" s="39"/>
      <c r="B31" s="39"/>
      <c r="C31" s="39"/>
      <c r="D31" s="39"/>
      <c r="E31" s="39"/>
      <c r="F31" s="39"/>
      <c r="G31" s="39"/>
      <c r="H31" s="40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</row>
    <row r="32" ht="20.1" customHeight="1" spans="1:245">
      <c r="A32" s="39"/>
      <c r="B32" s="39"/>
      <c r="C32" s="39"/>
      <c r="D32" s="39"/>
      <c r="E32" s="41"/>
      <c r="F32" s="41"/>
      <c r="G32" s="41"/>
      <c r="H32" s="40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</row>
    <row r="33" ht="20.1" customHeight="1" spans="1:245">
      <c r="A33" s="39"/>
      <c r="B33" s="39"/>
      <c r="C33" s="39"/>
      <c r="D33" s="39"/>
      <c r="E33" s="41"/>
      <c r="F33" s="41"/>
      <c r="G33" s="41"/>
      <c r="H33" s="4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</row>
    <row r="34" ht="20.1" customHeight="1" spans="1:245">
      <c r="A34" s="39"/>
      <c r="B34" s="39"/>
      <c r="C34" s="39"/>
      <c r="D34" s="39"/>
      <c r="E34" s="39"/>
      <c r="F34" s="39"/>
      <c r="G34" s="39"/>
      <c r="H34" s="4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</row>
    <row r="35" ht="20.1" customHeight="1" spans="1:245">
      <c r="A35" s="39"/>
      <c r="B35" s="39"/>
      <c r="C35" s="39"/>
      <c r="D35" s="39"/>
      <c r="E35" s="42"/>
      <c r="F35" s="42"/>
      <c r="G35" s="42"/>
      <c r="H35" s="4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ageMargins left="0.701388888888889" right="0.701388888888889" top="0.747916666666667" bottom="0.747916666666667" header="0.299305555555556" footer="0.299305555555556"/>
  <pageSetup paperSize="9" scale="8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showGridLines="0" showZeros="0" tabSelected="1" workbookViewId="0">
      <selection activeCell="A2" sqref="A2:K2"/>
    </sheetView>
  </sheetViews>
  <sheetFormatPr defaultColWidth="12" defaultRowHeight="11.25"/>
  <cols>
    <col min="1" max="1" width="50.6666666666667" customWidth="1"/>
    <col min="5" max="5" width="18.6666666666667" customWidth="1"/>
    <col min="6" max="6" width="17" customWidth="1"/>
    <col min="7" max="7" width="18.6666666666667" customWidth="1"/>
    <col min="8" max="8" width="17" customWidth="1"/>
    <col min="9" max="9" width="18.6666666666667" customWidth="1"/>
    <col min="10" max="10" width="17" customWidth="1"/>
    <col min="11" max="11" width="18.6666666666667" customWidth="1"/>
  </cols>
  <sheetData>
    <row r="1" ht="12" spans="1:11">
      <c r="A1" s="1"/>
      <c r="B1" s="1"/>
      <c r="C1" s="1"/>
      <c r="D1" s="1"/>
      <c r="E1" s="1"/>
      <c r="F1" s="1"/>
      <c r="G1" s="1"/>
      <c r="H1" s="1"/>
      <c r="I1" s="1"/>
      <c r="J1" s="1"/>
      <c r="K1" s="1" t="s">
        <v>319</v>
      </c>
    </row>
    <row r="2" ht="20.25" spans="1:11">
      <c r="A2" s="2" t="s">
        <v>320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2" spans="1:11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6</v>
      </c>
    </row>
    <row r="4" ht="12" spans="1:11">
      <c r="A4" s="4" t="s">
        <v>321</v>
      </c>
      <c r="B4" s="4" t="s">
        <v>322</v>
      </c>
      <c r="C4" s="4"/>
      <c r="D4" s="4"/>
      <c r="E4" s="4" t="s">
        <v>323</v>
      </c>
      <c r="F4" s="4" t="s">
        <v>324</v>
      </c>
      <c r="G4" s="4" t="s">
        <v>324</v>
      </c>
      <c r="H4" s="4" t="s">
        <v>324</v>
      </c>
      <c r="I4" s="4" t="s">
        <v>324</v>
      </c>
      <c r="J4" s="4" t="s">
        <v>324</v>
      </c>
      <c r="K4" s="4" t="s">
        <v>324</v>
      </c>
    </row>
    <row r="5" ht="12" spans="1:11">
      <c r="A5" s="4"/>
      <c r="B5" s="4" t="s">
        <v>325</v>
      </c>
      <c r="C5" s="4" t="s">
        <v>326</v>
      </c>
      <c r="D5" s="4" t="s">
        <v>327</v>
      </c>
      <c r="E5" s="4"/>
      <c r="F5" s="4" t="s">
        <v>328</v>
      </c>
      <c r="G5" s="4" t="s">
        <v>328</v>
      </c>
      <c r="H5" s="5" t="s">
        <v>329</v>
      </c>
      <c r="I5" s="5" t="s">
        <v>329</v>
      </c>
      <c r="J5" s="5" t="s">
        <v>330</v>
      </c>
      <c r="K5" s="5" t="s">
        <v>330</v>
      </c>
    </row>
    <row r="6" ht="12" spans="1:11">
      <c r="A6" s="4"/>
      <c r="B6" s="4"/>
      <c r="C6" s="4"/>
      <c r="D6" s="4"/>
      <c r="E6" s="4"/>
      <c r="F6" s="4" t="s">
        <v>331</v>
      </c>
      <c r="G6" s="5" t="s">
        <v>332</v>
      </c>
      <c r="H6" s="5" t="s">
        <v>331</v>
      </c>
      <c r="I6" s="5" t="s">
        <v>332</v>
      </c>
      <c r="J6" s="5" t="s">
        <v>331</v>
      </c>
      <c r="K6" s="5" t="s">
        <v>332</v>
      </c>
    </row>
    <row r="7" ht="12" spans="1:11">
      <c r="A7" s="6" t="s">
        <v>59</v>
      </c>
      <c r="B7" s="6">
        <v>10</v>
      </c>
      <c r="C7" s="6">
        <v>10</v>
      </c>
      <c r="D7" s="6">
        <v>0</v>
      </c>
      <c r="E7" s="6" t="s">
        <v>5</v>
      </c>
      <c r="F7" s="6" t="s">
        <v>5</v>
      </c>
      <c r="G7" s="6" t="s">
        <v>5</v>
      </c>
      <c r="H7" s="6" t="s">
        <v>5</v>
      </c>
      <c r="I7" s="6" t="s">
        <v>5</v>
      </c>
      <c r="J7" s="6" t="s">
        <v>5</v>
      </c>
      <c r="K7" s="6" t="s">
        <v>5</v>
      </c>
    </row>
    <row r="8" ht="12" spans="1:11">
      <c r="A8" s="6" t="s">
        <v>0</v>
      </c>
      <c r="B8" s="6">
        <v>10</v>
      </c>
      <c r="C8" s="6">
        <v>10</v>
      </c>
      <c r="D8" s="6">
        <v>0</v>
      </c>
      <c r="E8" s="6" t="s">
        <v>5</v>
      </c>
      <c r="F8" s="6" t="s">
        <v>5</v>
      </c>
      <c r="G8" s="6" t="s">
        <v>5</v>
      </c>
      <c r="H8" s="6" t="s">
        <v>5</v>
      </c>
      <c r="I8" s="6" t="s">
        <v>5</v>
      </c>
      <c r="J8" s="6" t="s">
        <v>5</v>
      </c>
      <c r="K8" s="6" t="s">
        <v>5</v>
      </c>
    </row>
    <row r="9" ht="12" spans="1:11">
      <c r="A9" s="6" t="s">
        <v>333</v>
      </c>
      <c r="B9" s="6">
        <v>10</v>
      </c>
      <c r="C9" s="6">
        <v>10</v>
      </c>
      <c r="D9" s="6">
        <v>0</v>
      </c>
      <c r="E9" s="6" t="s">
        <v>5</v>
      </c>
      <c r="F9" s="6" t="s">
        <v>5</v>
      </c>
      <c r="G9" s="6" t="s">
        <v>5</v>
      </c>
      <c r="H9" s="6" t="s">
        <v>5</v>
      </c>
      <c r="I9" s="6" t="s">
        <v>5</v>
      </c>
      <c r="J9" s="6" t="s">
        <v>5</v>
      </c>
      <c r="K9" s="6" t="s">
        <v>5</v>
      </c>
    </row>
    <row r="10" ht="36" spans="1:11">
      <c r="A10" s="6" t="s">
        <v>303</v>
      </c>
      <c r="B10" s="6">
        <v>10</v>
      </c>
      <c r="C10" s="6">
        <v>10</v>
      </c>
      <c r="D10" s="6">
        <v>0</v>
      </c>
      <c r="E10" s="6" t="s">
        <v>334</v>
      </c>
      <c r="F10" s="6" t="s">
        <v>335</v>
      </c>
      <c r="G10" s="6" t="s">
        <v>336</v>
      </c>
      <c r="H10" s="6" t="s">
        <v>337</v>
      </c>
      <c r="I10" s="6" t="s">
        <v>338</v>
      </c>
      <c r="J10" s="6" t="s">
        <v>339</v>
      </c>
      <c r="K10" s="6" t="s">
        <v>340</v>
      </c>
    </row>
    <row r="11" ht="60" spans="1:11">
      <c r="A11" s="6" t="s">
        <v>341</v>
      </c>
      <c r="B11" s="6">
        <v>0</v>
      </c>
      <c r="C11" s="6">
        <v>0</v>
      </c>
      <c r="D11" s="6">
        <v>0</v>
      </c>
      <c r="E11" s="6" t="s">
        <v>5</v>
      </c>
      <c r="F11" s="6" t="s">
        <v>342</v>
      </c>
      <c r="G11" s="6" t="s">
        <v>343</v>
      </c>
      <c r="H11" s="6" t="s">
        <v>344</v>
      </c>
      <c r="I11" s="6" t="s">
        <v>345</v>
      </c>
      <c r="J11" s="6" t="s">
        <v>5</v>
      </c>
      <c r="K11" s="6" t="s">
        <v>5</v>
      </c>
    </row>
    <row r="12" ht="48" spans="1:11">
      <c r="A12" s="6" t="s">
        <v>341</v>
      </c>
      <c r="B12" s="6">
        <v>0</v>
      </c>
      <c r="C12" s="6">
        <v>0</v>
      </c>
      <c r="D12" s="6">
        <v>0</v>
      </c>
      <c r="E12" s="6" t="s">
        <v>5</v>
      </c>
      <c r="F12" s="6" t="s">
        <v>346</v>
      </c>
      <c r="G12" s="6" t="s">
        <v>347</v>
      </c>
      <c r="H12" s="6" t="s">
        <v>5</v>
      </c>
      <c r="I12" s="6" t="s">
        <v>5</v>
      </c>
      <c r="J12" s="6" t="s">
        <v>5</v>
      </c>
      <c r="K12" s="6" t="s">
        <v>5</v>
      </c>
    </row>
    <row r="13" ht="24" spans="1:11">
      <c r="A13" s="6" t="s">
        <v>341</v>
      </c>
      <c r="B13" s="6">
        <v>0</v>
      </c>
      <c r="C13" s="6">
        <v>0</v>
      </c>
      <c r="D13" s="6">
        <v>0</v>
      </c>
      <c r="E13" s="6" t="s">
        <v>5</v>
      </c>
      <c r="F13" s="6" t="s">
        <v>348</v>
      </c>
      <c r="G13" s="6" t="s">
        <v>349</v>
      </c>
      <c r="H13" s="6" t="s">
        <v>5</v>
      </c>
      <c r="I13" s="6" t="s">
        <v>5</v>
      </c>
      <c r="J13" s="6" t="s">
        <v>5</v>
      </c>
      <c r="K13" s="6" t="s">
        <v>5</v>
      </c>
    </row>
  </sheetData>
  <mergeCells count="11">
    <mergeCell ref="A2:K2"/>
    <mergeCell ref="B4:D4"/>
    <mergeCell ref="F4:K4"/>
    <mergeCell ref="F5:G5"/>
    <mergeCell ref="H5:I5"/>
    <mergeCell ref="J5:K5"/>
    <mergeCell ref="A4:A6"/>
    <mergeCell ref="B5:B6"/>
    <mergeCell ref="C5:C6"/>
    <mergeCell ref="D5:D6"/>
    <mergeCell ref="E4:E6"/>
  </mergeCells>
  <pageMargins left="0.701388888888889" right="0.701388888888889" top="0.747916666666667" bottom="0.747916666666667" header="0.299305555555556" footer="0.299305555555556"/>
  <pageSetup paperSize="9" scale="76" fitToHeight="100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selection activeCell="A1" sqref="A1"/>
    </sheetView>
  </sheetViews>
  <sheetFormatPr defaultColWidth="12" defaultRowHeight="11.25" outlineLevelCol="3"/>
  <cols>
    <col min="1" max="1" width="53.5" customWidth="1"/>
    <col min="2" max="2" width="33.5" customWidth="1"/>
    <col min="3" max="3" width="53.5" customWidth="1"/>
    <col min="4" max="4" width="33.5" customWidth="1"/>
    <col min="5" max="7" width="8.66666666666667"/>
  </cols>
  <sheetData>
    <row r="1" ht="20.25" customHeight="1" spans="1:4">
      <c r="A1" s="211"/>
      <c r="B1" s="211"/>
      <c r="C1" s="211"/>
      <c r="D1" s="51" t="s">
        <v>3</v>
      </c>
    </row>
    <row r="2" ht="20.25" customHeight="1" spans="1:4">
      <c r="A2" s="10" t="s">
        <v>4</v>
      </c>
      <c r="B2" s="10"/>
      <c r="C2" s="10"/>
      <c r="D2" s="10"/>
    </row>
    <row r="3" ht="20.25" customHeight="1" spans="1:4">
      <c r="A3" s="168" t="s">
        <v>5</v>
      </c>
      <c r="B3" s="168"/>
      <c r="C3" s="49"/>
      <c r="D3" s="13" t="s">
        <v>6</v>
      </c>
    </row>
    <row r="4" ht="20.25" customHeight="1" spans="1:4">
      <c r="A4" s="170" t="s">
        <v>7</v>
      </c>
      <c r="B4" s="172"/>
      <c r="C4" s="170" t="s">
        <v>8</v>
      </c>
      <c r="D4" s="172"/>
    </row>
    <row r="5" ht="20.25" customHeight="1" spans="1:4">
      <c r="A5" s="212" t="s">
        <v>9</v>
      </c>
      <c r="B5" s="213" t="s">
        <v>10</v>
      </c>
      <c r="C5" s="212" t="s">
        <v>9</v>
      </c>
      <c r="D5" s="214" t="s">
        <v>10</v>
      </c>
    </row>
    <row r="6" ht="20.25" customHeight="1" spans="1:4">
      <c r="A6" s="215" t="s">
        <v>11</v>
      </c>
      <c r="B6" s="133">
        <v>305.36</v>
      </c>
      <c r="C6" s="216" t="s">
        <v>12</v>
      </c>
      <c r="D6" s="133">
        <v>21.4</v>
      </c>
    </row>
    <row r="7" ht="20.25" customHeight="1" spans="1:4">
      <c r="A7" s="215" t="s">
        <v>13</v>
      </c>
      <c r="B7" s="217">
        <v>0</v>
      </c>
      <c r="C7" s="216" t="s">
        <v>14</v>
      </c>
      <c r="D7" s="217">
        <v>0</v>
      </c>
    </row>
    <row r="8" ht="20.25" customHeight="1" spans="1:4">
      <c r="A8" s="215" t="s">
        <v>15</v>
      </c>
      <c r="B8" s="217">
        <v>0</v>
      </c>
      <c r="C8" s="216" t="s">
        <v>16</v>
      </c>
      <c r="D8" s="217">
        <v>0</v>
      </c>
    </row>
    <row r="9" ht="20.25" customHeight="1" spans="1:4">
      <c r="A9" s="215" t="s">
        <v>17</v>
      </c>
      <c r="B9" s="217">
        <v>0</v>
      </c>
      <c r="C9" s="216" t="s">
        <v>18</v>
      </c>
      <c r="D9" s="217">
        <v>0</v>
      </c>
    </row>
    <row r="10" ht="20.25" customHeight="1" spans="1:4">
      <c r="A10" s="215" t="s">
        <v>19</v>
      </c>
      <c r="B10" s="217">
        <v>0</v>
      </c>
      <c r="C10" s="216" t="s">
        <v>20</v>
      </c>
      <c r="D10" s="217">
        <v>275.64</v>
      </c>
    </row>
    <row r="11" ht="20.25" customHeight="1" spans="1:4">
      <c r="A11" s="215" t="s">
        <v>21</v>
      </c>
      <c r="B11" s="217">
        <v>0</v>
      </c>
      <c r="C11" s="216" t="s">
        <v>22</v>
      </c>
      <c r="D11" s="217">
        <v>0</v>
      </c>
    </row>
    <row r="12" ht="20.25" customHeight="1" spans="1:4">
      <c r="A12" s="215" t="s">
        <v>23</v>
      </c>
      <c r="B12" s="218">
        <v>0</v>
      </c>
      <c r="C12" s="216" t="s">
        <v>24</v>
      </c>
      <c r="D12" s="217">
        <v>0</v>
      </c>
    </row>
    <row r="13" ht="20.25" customHeight="1" spans="1:4">
      <c r="A13" s="219"/>
      <c r="B13" s="220"/>
      <c r="C13" s="215" t="s">
        <v>25</v>
      </c>
      <c r="D13" s="217">
        <v>34.82</v>
      </c>
    </row>
    <row r="14" ht="20.25" customHeight="1" spans="1:4">
      <c r="A14" s="219"/>
      <c r="B14" s="156"/>
      <c r="C14" s="215" t="s">
        <v>26</v>
      </c>
      <c r="D14" s="217">
        <v>0</v>
      </c>
    </row>
    <row r="15" ht="20.25" customHeight="1" spans="1:4">
      <c r="A15" s="219"/>
      <c r="B15" s="156"/>
      <c r="C15" s="215" t="s">
        <v>27</v>
      </c>
      <c r="D15" s="217">
        <v>11.45</v>
      </c>
    </row>
    <row r="16" ht="20.25" customHeight="1" spans="1:4">
      <c r="A16" s="219"/>
      <c r="B16" s="156"/>
      <c r="C16" s="215" t="s">
        <v>28</v>
      </c>
      <c r="D16" s="217">
        <v>0</v>
      </c>
    </row>
    <row r="17" ht="20.25" customHeight="1" spans="1:4">
      <c r="A17" s="219"/>
      <c r="B17" s="156"/>
      <c r="C17" s="215" t="s">
        <v>29</v>
      </c>
      <c r="D17" s="217">
        <v>0</v>
      </c>
    </row>
    <row r="18" ht="20.25" customHeight="1" spans="1:4">
      <c r="A18" s="219"/>
      <c r="B18" s="156"/>
      <c r="C18" s="215" t="s">
        <v>30</v>
      </c>
      <c r="D18" s="217">
        <v>0</v>
      </c>
    </row>
    <row r="19" ht="20.25" customHeight="1" spans="1:4">
      <c r="A19" s="219"/>
      <c r="B19" s="156"/>
      <c r="C19" s="215" t="s">
        <v>31</v>
      </c>
      <c r="D19" s="217">
        <v>0</v>
      </c>
    </row>
    <row r="20" ht="20.25" customHeight="1" spans="1:4">
      <c r="A20" s="219"/>
      <c r="B20" s="156"/>
      <c r="C20" s="215" t="s">
        <v>32</v>
      </c>
      <c r="D20" s="217">
        <v>0</v>
      </c>
    </row>
    <row r="21" ht="20.25" customHeight="1" spans="1:4">
      <c r="A21" s="219"/>
      <c r="B21" s="156"/>
      <c r="C21" s="215" t="s">
        <v>33</v>
      </c>
      <c r="D21" s="217">
        <v>0</v>
      </c>
    </row>
    <row r="22" ht="20.25" customHeight="1" spans="1:4">
      <c r="A22" s="219"/>
      <c r="B22" s="156"/>
      <c r="C22" s="215" t="s">
        <v>34</v>
      </c>
      <c r="D22" s="217">
        <v>0</v>
      </c>
    </row>
    <row r="23" ht="20.25" customHeight="1" spans="1:4">
      <c r="A23" s="219"/>
      <c r="B23" s="156"/>
      <c r="C23" s="215" t="s">
        <v>35</v>
      </c>
      <c r="D23" s="217">
        <v>0</v>
      </c>
    </row>
    <row r="24" ht="20.25" customHeight="1" spans="1:4">
      <c r="A24" s="219"/>
      <c r="B24" s="156"/>
      <c r="C24" s="215" t="s">
        <v>36</v>
      </c>
      <c r="D24" s="217">
        <v>0</v>
      </c>
    </row>
    <row r="25" ht="20.25" customHeight="1" spans="1:4">
      <c r="A25" s="219"/>
      <c r="B25" s="156"/>
      <c r="C25" s="215" t="s">
        <v>37</v>
      </c>
      <c r="D25" s="217">
        <v>0</v>
      </c>
    </row>
    <row r="26" ht="20.25" customHeight="1" spans="1:4">
      <c r="A26" s="221"/>
      <c r="B26" s="156"/>
      <c r="C26" s="215" t="s">
        <v>38</v>
      </c>
      <c r="D26" s="217">
        <v>0</v>
      </c>
    </row>
    <row r="27" ht="20.25" customHeight="1" spans="1:4">
      <c r="A27" s="221"/>
      <c r="B27" s="156"/>
      <c r="C27" s="215" t="s">
        <v>39</v>
      </c>
      <c r="D27" s="217">
        <v>0</v>
      </c>
    </row>
    <row r="28" ht="20.25" customHeight="1" spans="1:4">
      <c r="A28" s="221"/>
      <c r="B28" s="156"/>
      <c r="C28" s="215" t="s">
        <v>40</v>
      </c>
      <c r="D28" s="217">
        <v>0</v>
      </c>
    </row>
    <row r="29" ht="20.25" customHeight="1" spans="1:4">
      <c r="A29" s="221"/>
      <c r="B29" s="156"/>
      <c r="C29" s="215" t="s">
        <v>41</v>
      </c>
      <c r="D29" s="217">
        <v>0</v>
      </c>
    </row>
    <row r="30" ht="20.25" customHeight="1" spans="1:4">
      <c r="A30" s="221"/>
      <c r="B30" s="156"/>
      <c r="C30" s="215" t="s">
        <v>42</v>
      </c>
      <c r="D30" s="217">
        <v>0</v>
      </c>
    </row>
    <row r="31" ht="20.25" customHeight="1" spans="1:4">
      <c r="A31" s="221"/>
      <c r="B31" s="156"/>
      <c r="C31" s="215" t="s">
        <v>43</v>
      </c>
      <c r="D31" s="217">
        <v>0</v>
      </c>
    </row>
    <row r="32" ht="20.25" customHeight="1" spans="1:4">
      <c r="A32" s="221"/>
      <c r="B32" s="156"/>
      <c r="C32" s="215" t="s">
        <v>44</v>
      </c>
      <c r="D32" s="217">
        <v>0</v>
      </c>
    </row>
    <row r="33" ht="20.25" customHeight="1" spans="1:4">
      <c r="A33" s="221"/>
      <c r="B33" s="156"/>
      <c r="C33" s="215" t="s">
        <v>45</v>
      </c>
      <c r="D33" s="217">
        <v>0</v>
      </c>
    </row>
    <row r="34" ht="20.25" customHeight="1" spans="1:4">
      <c r="A34" s="221"/>
      <c r="B34" s="156"/>
      <c r="C34" s="215" t="s">
        <v>46</v>
      </c>
      <c r="D34" s="218">
        <v>0</v>
      </c>
    </row>
    <row r="35" ht="20.25" customHeight="1" spans="1:4">
      <c r="A35" s="221"/>
      <c r="B35" s="156"/>
      <c r="C35" s="221"/>
      <c r="D35" s="158"/>
    </row>
    <row r="36" ht="20.25" customHeight="1" spans="1:4">
      <c r="A36" s="222" t="s">
        <v>47</v>
      </c>
      <c r="B36" s="223">
        <f>SUM(B6:B34)</f>
        <v>305.36</v>
      </c>
      <c r="C36" s="222" t="s">
        <v>48</v>
      </c>
      <c r="D36" s="223">
        <f>SUM(D6:D34)</f>
        <v>343.31</v>
      </c>
    </row>
    <row r="37" ht="20.25" customHeight="1" spans="1:4">
      <c r="A37" s="215" t="s">
        <v>49</v>
      </c>
      <c r="B37" s="133">
        <v>0</v>
      </c>
      <c r="C37" s="216" t="s">
        <v>50</v>
      </c>
      <c r="D37" s="133">
        <v>0</v>
      </c>
    </row>
    <row r="38" ht="20.25" customHeight="1" spans="1:4">
      <c r="A38" s="215" t="s">
        <v>51</v>
      </c>
      <c r="B38" s="218">
        <v>37.95</v>
      </c>
      <c r="C38" s="216" t="s">
        <v>52</v>
      </c>
      <c r="D38" s="217">
        <v>0</v>
      </c>
    </row>
    <row r="39" ht="20.25" customHeight="1" spans="1:4">
      <c r="A39" s="221"/>
      <c r="B39" s="220"/>
      <c r="C39" s="215" t="s">
        <v>53</v>
      </c>
      <c r="D39" s="218">
        <v>0</v>
      </c>
    </row>
    <row r="40" ht="20.25" customHeight="1" spans="1:4">
      <c r="A40" s="221"/>
      <c r="B40" s="224"/>
      <c r="C40" s="221"/>
      <c r="D40" s="158"/>
    </row>
    <row r="41" ht="20.25" customHeight="1" spans="1:4">
      <c r="A41" s="222" t="s">
        <v>54</v>
      </c>
      <c r="B41" s="225">
        <f>SUM(B36:B38)</f>
        <v>343.31</v>
      </c>
      <c r="C41" s="222" t="s">
        <v>55</v>
      </c>
      <c r="D41" s="162">
        <f>SUM(D36,D37,D39)</f>
        <v>343.31</v>
      </c>
    </row>
    <row r="42" ht="20.25" customHeight="1" spans="1:4">
      <c r="A42" s="226"/>
      <c r="B42" s="227"/>
      <c r="C42" s="228"/>
      <c r="D42" s="211"/>
    </row>
  </sheetData>
  <mergeCells count="3">
    <mergeCell ref="A2:D2"/>
    <mergeCell ref="A4:B4"/>
    <mergeCell ref="C4:D4"/>
  </mergeCells>
  <printOptions horizontalCentered="1" verticalCentered="1"/>
  <pageMargins left="0.590277777777778" right="0.590277777777778" top="0.590277777777778" bottom="0.590277777777778" header="0.590277777777778" footer="0.39375"/>
  <pageSetup paperSize="9" scale="61" orientation="landscape"/>
  <headerFooter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showGridLines="0" showZeros="0" workbookViewId="0">
      <selection activeCell="A1" sqref="A1"/>
    </sheetView>
  </sheetViews>
  <sheetFormatPr defaultColWidth="12" defaultRowHeight="11.25"/>
  <cols>
    <col min="1" max="1" width="5.33333333333333" customWidth="1"/>
    <col min="2" max="3" width="4.66666666666667" customWidth="1"/>
    <col min="4" max="4" width="9.16666666666667" customWidth="1"/>
    <col min="5" max="5" width="40.8333333333333" customWidth="1"/>
    <col min="6" max="6" width="23.5" customWidth="1"/>
    <col min="7" max="15" width="12.5" customWidth="1"/>
    <col min="16" max="29" width="10.6666666666667" customWidth="1"/>
  </cols>
  <sheetData>
    <row r="1" ht="18" customHeight="1" spans="1:1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9"/>
      <c r="O1" s="9" t="s">
        <v>56</v>
      </c>
    </row>
    <row r="2" ht="18" customHeight="1" spans="1:15">
      <c r="A2" s="192" t="s">
        <v>57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ht="18" customHeight="1" spans="1:15">
      <c r="A3" s="193"/>
      <c r="B3" s="193"/>
      <c r="C3" s="193"/>
      <c r="D3" s="193"/>
      <c r="E3" s="193"/>
      <c r="F3" s="193"/>
      <c r="G3" s="193"/>
      <c r="H3" s="191"/>
      <c r="I3" s="191"/>
      <c r="J3" s="191"/>
      <c r="K3" s="191"/>
      <c r="L3" s="191"/>
      <c r="M3" s="191"/>
      <c r="N3" s="191"/>
      <c r="O3" s="9" t="s">
        <v>6</v>
      </c>
    </row>
    <row r="4" ht="18" customHeight="1" spans="1:15">
      <c r="A4" s="194" t="s">
        <v>58</v>
      </c>
      <c r="B4" s="194"/>
      <c r="C4" s="194"/>
      <c r="D4" s="96"/>
      <c r="E4" s="96"/>
      <c r="F4" s="195" t="s">
        <v>59</v>
      </c>
      <c r="G4" s="196" t="s">
        <v>60</v>
      </c>
      <c r="H4" s="197" t="s">
        <v>61</v>
      </c>
      <c r="I4" s="208" t="s">
        <v>62</v>
      </c>
      <c r="J4" s="209" t="s">
        <v>63</v>
      </c>
      <c r="K4" s="208" t="s">
        <v>64</v>
      </c>
      <c r="L4" s="208" t="s">
        <v>65</v>
      </c>
      <c r="M4" s="208" t="s">
        <v>66</v>
      </c>
      <c r="N4" s="208" t="s">
        <v>67</v>
      </c>
      <c r="O4" s="208" t="s">
        <v>68</v>
      </c>
    </row>
    <row r="5" ht="18" customHeight="1" spans="1:15">
      <c r="A5" s="18" t="s">
        <v>69</v>
      </c>
      <c r="B5" s="18"/>
      <c r="C5" s="198"/>
      <c r="D5" s="198" t="s">
        <v>70</v>
      </c>
      <c r="E5" s="18" t="s">
        <v>71</v>
      </c>
      <c r="F5" s="195"/>
      <c r="G5" s="196"/>
      <c r="H5" s="197"/>
      <c r="I5" s="208"/>
      <c r="J5" s="209"/>
      <c r="K5" s="208"/>
      <c r="L5" s="208"/>
      <c r="M5" s="208"/>
      <c r="N5" s="208"/>
      <c r="O5" s="208"/>
    </row>
    <row r="6" ht="30.75" customHeight="1" spans="1:15">
      <c r="A6" s="199" t="s">
        <v>72</v>
      </c>
      <c r="B6" s="199" t="s">
        <v>73</v>
      </c>
      <c r="C6" s="200" t="s">
        <v>74</v>
      </c>
      <c r="D6" s="198"/>
      <c r="E6" s="18"/>
      <c r="F6" s="195"/>
      <c r="G6" s="196"/>
      <c r="H6" s="197"/>
      <c r="I6" s="208"/>
      <c r="J6" s="209"/>
      <c r="K6" s="208"/>
      <c r="L6" s="208"/>
      <c r="M6" s="208"/>
      <c r="N6" s="208"/>
      <c r="O6" s="208"/>
    </row>
    <row r="7" ht="18" customHeight="1" spans="1:15">
      <c r="A7" s="201" t="s">
        <v>75</v>
      </c>
      <c r="B7" s="201" t="s">
        <v>75</v>
      </c>
      <c r="C7" s="201" t="s">
        <v>75</v>
      </c>
      <c r="D7" s="201" t="s">
        <v>75</v>
      </c>
      <c r="E7" s="201" t="s">
        <v>75</v>
      </c>
      <c r="F7" s="202">
        <v>1</v>
      </c>
      <c r="G7" s="203">
        <v>2</v>
      </c>
      <c r="H7" s="202">
        <v>3</v>
      </c>
      <c r="I7" s="210">
        <v>4</v>
      </c>
      <c r="J7" s="202">
        <v>5</v>
      </c>
      <c r="K7" s="202">
        <v>6</v>
      </c>
      <c r="L7" s="202">
        <v>7</v>
      </c>
      <c r="M7" s="202">
        <v>8</v>
      </c>
      <c r="N7" s="202">
        <v>9</v>
      </c>
      <c r="O7" s="202">
        <v>10</v>
      </c>
    </row>
    <row r="8" ht="18" customHeight="1" spans="1:15">
      <c r="A8" s="204" t="s">
        <v>5</v>
      </c>
      <c r="B8" s="205" t="s">
        <v>5</v>
      </c>
      <c r="C8" s="205" t="s">
        <v>5</v>
      </c>
      <c r="D8" s="206" t="s">
        <v>5</v>
      </c>
      <c r="E8" s="207" t="s">
        <v>59</v>
      </c>
      <c r="F8" s="87">
        <v>343.31</v>
      </c>
      <c r="G8" s="87">
        <v>37.95</v>
      </c>
      <c r="H8" s="87">
        <v>305.36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</row>
    <row r="9" ht="18" customHeight="1" spans="1:15">
      <c r="A9" s="204" t="s">
        <v>5</v>
      </c>
      <c r="B9" s="205" t="s">
        <v>5</v>
      </c>
      <c r="C9" s="205" t="s">
        <v>5</v>
      </c>
      <c r="D9" s="206" t="s">
        <v>5</v>
      </c>
      <c r="E9" s="207" t="s">
        <v>0</v>
      </c>
      <c r="F9" s="87">
        <v>343.31</v>
      </c>
      <c r="G9" s="87">
        <v>37.95</v>
      </c>
      <c r="H9" s="87">
        <v>305.36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</row>
    <row r="10" ht="18" customHeight="1" spans="1:15">
      <c r="A10" s="204" t="s">
        <v>76</v>
      </c>
      <c r="B10" s="205" t="s">
        <v>77</v>
      </c>
      <c r="C10" s="205" t="s">
        <v>77</v>
      </c>
      <c r="D10" s="206" t="s">
        <v>78</v>
      </c>
      <c r="E10" s="207" t="s">
        <v>79</v>
      </c>
      <c r="F10" s="87">
        <v>21.4</v>
      </c>
      <c r="G10" s="87">
        <v>21.4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</row>
    <row r="11" ht="18" customHeight="1" spans="1:15">
      <c r="A11" s="204" t="s">
        <v>80</v>
      </c>
      <c r="B11" s="205" t="s">
        <v>81</v>
      </c>
      <c r="C11" s="205" t="s">
        <v>82</v>
      </c>
      <c r="D11" s="206" t="s">
        <v>78</v>
      </c>
      <c r="E11" s="207" t="s">
        <v>83</v>
      </c>
      <c r="F11" s="87">
        <v>0.21</v>
      </c>
      <c r="G11" s="87">
        <v>0.21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</row>
    <row r="12" ht="18" customHeight="1" spans="1:15">
      <c r="A12" s="204" t="s">
        <v>80</v>
      </c>
      <c r="B12" s="205" t="s">
        <v>84</v>
      </c>
      <c r="C12" s="205" t="s">
        <v>82</v>
      </c>
      <c r="D12" s="206" t="s">
        <v>78</v>
      </c>
      <c r="E12" s="207" t="s">
        <v>85</v>
      </c>
      <c r="F12" s="87">
        <v>260.43</v>
      </c>
      <c r="G12" s="87">
        <v>0.34</v>
      </c>
      <c r="H12" s="87">
        <v>260.09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</row>
    <row r="13" ht="18" customHeight="1" spans="1:15">
      <c r="A13" s="204" t="s">
        <v>80</v>
      </c>
      <c r="B13" s="205" t="s">
        <v>84</v>
      </c>
      <c r="C13" s="205" t="s">
        <v>77</v>
      </c>
      <c r="D13" s="206" t="s">
        <v>78</v>
      </c>
      <c r="E13" s="207" t="s">
        <v>86</v>
      </c>
      <c r="F13" s="87">
        <v>15</v>
      </c>
      <c r="G13" s="87">
        <v>15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</row>
    <row r="14" ht="18" customHeight="1" spans="1:15">
      <c r="A14" s="204" t="s">
        <v>87</v>
      </c>
      <c r="B14" s="205" t="s">
        <v>88</v>
      </c>
      <c r="C14" s="205" t="s">
        <v>88</v>
      </c>
      <c r="D14" s="206" t="s">
        <v>78</v>
      </c>
      <c r="E14" s="207" t="s">
        <v>89</v>
      </c>
      <c r="F14" s="87">
        <v>34.82</v>
      </c>
      <c r="G14" s="87">
        <v>0</v>
      </c>
      <c r="H14" s="87">
        <v>34.82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</row>
    <row r="15" ht="18" customHeight="1" spans="1:15">
      <c r="A15" s="204" t="s">
        <v>90</v>
      </c>
      <c r="B15" s="205" t="s">
        <v>91</v>
      </c>
      <c r="C15" s="205" t="s">
        <v>92</v>
      </c>
      <c r="D15" s="206" t="s">
        <v>78</v>
      </c>
      <c r="E15" s="207" t="s">
        <v>93</v>
      </c>
      <c r="F15" s="87">
        <v>1</v>
      </c>
      <c r="G15" s="87">
        <v>1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</row>
    <row r="16" ht="18" customHeight="1" spans="1:15">
      <c r="A16" s="204" t="s">
        <v>90</v>
      </c>
      <c r="B16" s="205" t="s">
        <v>94</v>
      </c>
      <c r="C16" s="205" t="s">
        <v>81</v>
      </c>
      <c r="D16" s="206" t="s">
        <v>78</v>
      </c>
      <c r="E16" s="207" t="s">
        <v>95</v>
      </c>
      <c r="F16" s="87">
        <v>10.45</v>
      </c>
      <c r="G16" s="87">
        <v>0</v>
      </c>
      <c r="H16" s="87">
        <v>10.45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</row>
  </sheetData>
  <mergeCells count="15">
    <mergeCell ref="A2:O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5" right="0.39375" top="1" bottom="1" header="0.5" footer="0.5"/>
  <pageSetup paperSize="9" scale="85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showGridLines="0" showZeros="0" workbookViewId="0">
      <selection activeCell="A1" sqref="A1"/>
    </sheetView>
  </sheetViews>
  <sheetFormatPr defaultColWidth="12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9.3333333333333" customWidth="1"/>
    <col min="11" max="12" width="10.6666666666667" customWidth="1"/>
  </cols>
  <sheetData>
    <row r="1" ht="20.1" customHeight="1" spans="1:10">
      <c r="A1" s="49"/>
      <c r="B1" s="167"/>
      <c r="C1" s="167"/>
      <c r="D1" s="167"/>
      <c r="E1" s="167"/>
      <c r="F1" s="167"/>
      <c r="G1" s="167"/>
      <c r="H1" s="167"/>
      <c r="I1" s="167"/>
      <c r="J1" s="188" t="s">
        <v>96</v>
      </c>
    </row>
    <row r="2" ht="20.1" customHeight="1" spans="1:10">
      <c r="A2" s="10" t="s">
        <v>97</v>
      </c>
      <c r="B2" s="10"/>
      <c r="C2" s="10"/>
      <c r="D2" s="10"/>
      <c r="E2" s="10"/>
      <c r="F2" s="10"/>
      <c r="G2" s="10"/>
      <c r="H2" s="10"/>
      <c r="I2" s="10"/>
      <c r="J2" s="10"/>
    </row>
    <row r="3" ht="20.1" customHeight="1" spans="1:10">
      <c r="A3" s="168" t="s">
        <v>5</v>
      </c>
      <c r="B3" s="168"/>
      <c r="C3" s="168"/>
      <c r="D3" s="168"/>
      <c r="E3" s="168"/>
      <c r="F3" s="169"/>
      <c r="G3" s="169"/>
      <c r="H3" s="169"/>
      <c r="I3" s="169"/>
      <c r="J3" s="13" t="s">
        <v>6</v>
      </c>
    </row>
    <row r="4" ht="20.1" customHeight="1" spans="1:10">
      <c r="A4" s="170" t="s">
        <v>98</v>
      </c>
      <c r="B4" s="171"/>
      <c r="C4" s="171"/>
      <c r="D4" s="171"/>
      <c r="E4" s="172"/>
      <c r="F4" s="173" t="s">
        <v>59</v>
      </c>
      <c r="G4" s="174" t="s">
        <v>99</v>
      </c>
      <c r="H4" s="175" t="s">
        <v>100</v>
      </c>
      <c r="I4" s="175" t="s">
        <v>101</v>
      </c>
      <c r="J4" s="189" t="s">
        <v>102</v>
      </c>
    </row>
    <row r="5" ht="20.1" customHeight="1" spans="1:10">
      <c r="A5" s="170" t="s">
        <v>69</v>
      </c>
      <c r="B5" s="171"/>
      <c r="C5" s="172"/>
      <c r="D5" s="176" t="s">
        <v>103</v>
      </c>
      <c r="E5" s="177" t="s">
        <v>71</v>
      </c>
      <c r="F5" s="174"/>
      <c r="G5" s="174"/>
      <c r="H5" s="175"/>
      <c r="I5" s="175"/>
      <c r="J5" s="189"/>
    </row>
    <row r="6" ht="15" customHeight="1" spans="1:10">
      <c r="A6" s="178" t="s">
        <v>72</v>
      </c>
      <c r="B6" s="178" t="s">
        <v>73</v>
      </c>
      <c r="C6" s="179" t="s">
        <v>74</v>
      </c>
      <c r="D6" s="180"/>
      <c r="E6" s="181"/>
      <c r="F6" s="182"/>
      <c r="G6" s="182"/>
      <c r="H6" s="183"/>
      <c r="I6" s="183"/>
      <c r="J6" s="180"/>
    </row>
    <row r="7" ht="20.1" customHeight="1" spans="1:10">
      <c r="A7" s="184" t="s">
        <v>5</v>
      </c>
      <c r="B7" s="185" t="s">
        <v>5</v>
      </c>
      <c r="C7" s="185" t="s">
        <v>5</v>
      </c>
      <c r="D7" s="185" t="s">
        <v>5</v>
      </c>
      <c r="E7" s="185" t="s">
        <v>59</v>
      </c>
      <c r="F7" s="186">
        <f t="shared" ref="F7:F15" si="0">SUM(G7:J7)</f>
        <v>343.31</v>
      </c>
      <c r="G7" s="187">
        <v>295.36</v>
      </c>
      <c r="H7" s="187">
        <v>47.95</v>
      </c>
      <c r="I7" s="187">
        <v>0</v>
      </c>
      <c r="J7" s="190">
        <v>0</v>
      </c>
    </row>
    <row r="8" ht="20.1" customHeight="1" spans="1:10">
      <c r="A8" s="184" t="s">
        <v>5</v>
      </c>
      <c r="B8" s="185" t="s">
        <v>5</v>
      </c>
      <c r="C8" s="185" t="s">
        <v>5</v>
      </c>
      <c r="D8" s="185" t="s">
        <v>5</v>
      </c>
      <c r="E8" s="185" t="s">
        <v>0</v>
      </c>
      <c r="F8" s="186">
        <f t="shared" si="0"/>
        <v>343.31</v>
      </c>
      <c r="G8" s="187">
        <v>295.36</v>
      </c>
      <c r="H8" s="187">
        <v>47.95</v>
      </c>
      <c r="I8" s="187">
        <v>0</v>
      </c>
      <c r="J8" s="190">
        <v>0</v>
      </c>
    </row>
    <row r="9" ht="20.1" customHeight="1" spans="1:10">
      <c r="A9" s="184" t="s">
        <v>76</v>
      </c>
      <c r="B9" s="185" t="s">
        <v>77</v>
      </c>
      <c r="C9" s="185" t="s">
        <v>77</v>
      </c>
      <c r="D9" s="185" t="s">
        <v>78</v>
      </c>
      <c r="E9" s="185" t="s">
        <v>79</v>
      </c>
      <c r="F9" s="186">
        <f t="shared" si="0"/>
        <v>21.4</v>
      </c>
      <c r="G9" s="187">
        <v>0</v>
      </c>
      <c r="H9" s="187">
        <v>21.4</v>
      </c>
      <c r="I9" s="187">
        <v>0</v>
      </c>
      <c r="J9" s="190">
        <v>0</v>
      </c>
    </row>
    <row r="10" ht="20.1" customHeight="1" spans="1:10">
      <c r="A10" s="184" t="s">
        <v>80</v>
      </c>
      <c r="B10" s="185" t="s">
        <v>81</v>
      </c>
      <c r="C10" s="185" t="s">
        <v>82</v>
      </c>
      <c r="D10" s="185" t="s">
        <v>78</v>
      </c>
      <c r="E10" s="185" t="s">
        <v>83</v>
      </c>
      <c r="F10" s="186">
        <f t="shared" si="0"/>
        <v>0.21</v>
      </c>
      <c r="G10" s="187">
        <v>0</v>
      </c>
      <c r="H10" s="187">
        <v>0.21</v>
      </c>
      <c r="I10" s="187">
        <v>0</v>
      </c>
      <c r="J10" s="190">
        <v>0</v>
      </c>
    </row>
    <row r="11" ht="20.1" customHeight="1" spans="1:10">
      <c r="A11" s="184" t="s">
        <v>80</v>
      </c>
      <c r="B11" s="185" t="s">
        <v>84</v>
      </c>
      <c r="C11" s="185" t="s">
        <v>82</v>
      </c>
      <c r="D11" s="185" t="s">
        <v>78</v>
      </c>
      <c r="E11" s="185" t="s">
        <v>85</v>
      </c>
      <c r="F11" s="186">
        <f t="shared" si="0"/>
        <v>260.43</v>
      </c>
      <c r="G11" s="187">
        <v>250.09</v>
      </c>
      <c r="H11" s="187">
        <v>10.34</v>
      </c>
      <c r="I11" s="187">
        <v>0</v>
      </c>
      <c r="J11" s="190">
        <v>0</v>
      </c>
    </row>
    <row r="12" ht="20.1" customHeight="1" spans="1:10">
      <c r="A12" s="184" t="s">
        <v>80</v>
      </c>
      <c r="B12" s="185" t="s">
        <v>84</v>
      </c>
      <c r="C12" s="185" t="s">
        <v>77</v>
      </c>
      <c r="D12" s="185" t="s">
        <v>78</v>
      </c>
      <c r="E12" s="185" t="s">
        <v>86</v>
      </c>
      <c r="F12" s="186">
        <f t="shared" si="0"/>
        <v>15</v>
      </c>
      <c r="G12" s="187">
        <v>0</v>
      </c>
      <c r="H12" s="187">
        <v>15</v>
      </c>
      <c r="I12" s="187">
        <v>0</v>
      </c>
      <c r="J12" s="190">
        <v>0</v>
      </c>
    </row>
    <row r="13" ht="20.1" customHeight="1" spans="1:10">
      <c r="A13" s="184" t="s">
        <v>87</v>
      </c>
      <c r="B13" s="185" t="s">
        <v>88</v>
      </c>
      <c r="C13" s="185" t="s">
        <v>88</v>
      </c>
      <c r="D13" s="185" t="s">
        <v>78</v>
      </c>
      <c r="E13" s="185" t="s">
        <v>89</v>
      </c>
      <c r="F13" s="186">
        <f t="shared" si="0"/>
        <v>34.82</v>
      </c>
      <c r="G13" s="187">
        <v>34.82</v>
      </c>
      <c r="H13" s="187">
        <v>0</v>
      </c>
      <c r="I13" s="187">
        <v>0</v>
      </c>
      <c r="J13" s="190">
        <v>0</v>
      </c>
    </row>
    <row r="14" ht="20.1" customHeight="1" spans="1:10">
      <c r="A14" s="184" t="s">
        <v>90</v>
      </c>
      <c r="B14" s="185" t="s">
        <v>91</v>
      </c>
      <c r="C14" s="185" t="s">
        <v>92</v>
      </c>
      <c r="D14" s="185" t="s">
        <v>78</v>
      </c>
      <c r="E14" s="185" t="s">
        <v>93</v>
      </c>
      <c r="F14" s="186">
        <f t="shared" si="0"/>
        <v>1</v>
      </c>
      <c r="G14" s="187">
        <v>0</v>
      </c>
      <c r="H14" s="187">
        <v>1</v>
      </c>
      <c r="I14" s="187">
        <v>0</v>
      </c>
      <c r="J14" s="190">
        <v>0</v>
      </c>
    </row>
    <row r="15" ht="20.1" customHeight="1" spans="1:10">
      <c r="A15" s="184" t="s">
        <v>90</v>
      </c>
      <c r="B15" s="185" t="s">
        <v>94</v>
      </c>
      <c r="C15" s="185" t="s">
        <v>81</v>
      </c>
      <c r="D15" s="185" t="s">
        <v>78</v>
      </c>
      <c r="E15" s="185" t="s">
        <v>95</v>
      </c>
      <c r="F15" s="186">
        <f t="shared" si="0"/>
        <v>10.45</v>
      </c>
      <c r="G15" s="187">
        <v>10.45</v>
      </c>
      <c r="H15" s="187">
        <v>0</v>
      </c>
      <c r="I15" s="187">
        <v>0</v>
      </c>
      <c r="J15" s="190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590277777777778" bottom="0.590277777777778" header="0.590277777777778" footer="0.39375"/>
  <pageSetup paperSize="9" scale="97" fitToHeight="100" orientation="landscape"/>
  <headerFooter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53.5" customWidth="1"/>
    <col min="2" max="2" width="24.8333333333333" customWidth="1"/>
    <col min="3" max="3" width="53.5" customWidth="1"/>
    <col min="4" max="6" width="24.8333333333333" customWidth="1"/>
    <col min="7" max="7" width="19.8333333333333" customWidth="1"/>
    <col min="8" max="8" width="24.8333333333333" customWidth="1"/>
  </cols>
  <sheetData>
    <row r="1" ht="20.25" customHeight="1" spans="1:8">
      <c r="A1" s="120"/>
      <c r="B1" s="120"/>
      <c r="C1" s="120"/>
      <c r="D1" s="120"/>
      <c r="E1" s="120"/>
      <c r="F1" s="120"/>
      <c r="G1" s="120"/>
      <c r="H1" s="121" t="s">
        <v>104</v>
      </c>
    </row>
    <row r="2" ht="20.25" customHeight="1" spans="1:8">
      <c r="A2" s="122" t="s">
        <v>105</v>
      </c>
      <c r="B2" s="122"/>
      <c r="C2" s="122"/>
      <c r="D2" s="122"/>
      <c r="E2" s="122"/>
      <c r="F2" s="122"/>
      <c r="G2" s="122"/>
      <c r="H2" s="122"/>
    </row>
    <row r="3" ht="20.25" customHeight="1" spans="1:8">
      <c r="A3" s="123" t="s">
        <v>5</v>
      </c>
      <c r="B3" s="123"/>
      <c r="C3" s="124"/>
      <c r="D3" s="124"/>
      <c r="E3" s="124"/>
      <c r="F3" s="124"/>
      <c r="G3" s="124"/>
      <c r="H3" s="125" t="s">
        <v>6</v>
      </c>
    </row>
    <row r="4" ht="20.25" customHeight="1" spans="1:8">
      <c r="A4" s="126" t="s">
        <v>7</v>
      </c>
      <c r="B4" s="127"/>
      <c r="C4" s="126" t="s">
        <v>8</v>
      </c>
      <c r="D4" s="128"/>
      <c r="E4" s="128"/>
      <c r="F4" s="128"/>
      <c r="G4" s="128"/>
      <c r="H4" s="127"/>
    </row>
    <row r="5" ht="28.5" customHeight="1" spans="1:8">
      <c r="A5" s="129" t="s">
        <v>9</v>
      </c>
      <c r="B5" s="130" t="s">
        <v>10</v>
      </c>
      <c r="C5" s="129" t="s">
        <v>9</v>
      </c>
      <c r="D5" s="130" t="s">
        <v>59</v>
      </c>
      <c r="E5" s="130" t="s">
        <v>106</v>
      </c>
      <c r="F5" s="131" t="s">
        <v>107</v>
      </c>
      <c r="G5" s="131" t="s">
        <v>108</v>
      </c>
      <c r="H5" s="131" t="s">
        <v>109</v>
      </c>
    </row>
    <row r="6" ht="20.25" customHeight="1" spans="1:8">
      <c r="A6" s="132" t="s">
        <v>110</v>
      </c>
      <c r="B6" s="133">
        <f>SUM(B7:B9)</f>
        <v>305.36</v>
      </c>
      <c r="C6" s="134" t="s">
        <v>111</v>
      </c>
      <c r="D6" s="135">
        <f>SUM(D7:D35)</f>
        <v>343.31</v>
      </c>
      <c r="E6" s="136">
        <f>SUM(E7:E35)</f>
        <v>305.36</v>
      </c>
      <c r="F6" s="137">
        <f>SUM(F7:F35)</f>
        <v>0</v>
      </c>
      <c r="G6" s="137">
        <f>SUM(G7:G35)</f>
        <v>0</v>
      </c>
      <c r="H6" s="138">
        <f>SUM(H7:H35)</f>
        <v>37.95</v>
      </c>
    </row>
    <row r="7" ht="20.25" customHeight="1" spans="1:8">
      <c r="A7" s="132" t="s">
        <v>112</v>
      </c>
      <c r="B7" s="139">
        <v>305.36</v>
      </c>
      <c r="C7" s="134" t="s">
        <v>113</v>
      </c>
      <c r="D7" s="140">
        <f t="shared" ref="D7:D35" si="0">SUM(E7:H7)</f>
        <v>21.4</v>
      </c>
      <c r="E7" s="141">
        <v>0</v>
      </c>
      <c r="F7" s="142">
        <v>0</v>
      </c>
      <c r="G7" s="142"/>
      <c r="H7" s="143">
        <v>21.4</v>
      </c>
    </row>
    <row r="8" ht="20.25" customHeight="1" spans="1:8">
      <c r="A8" s="132" t="s">
        <v>114</v>
      </c>
      <c r="B8" s="144">
        <v>0</v>
      </c>
      <c r="C8" s="134" t="s">
        <v>115</v>
      </c>
      <c r="D8" s="140">
        <f t="shared" si="0"/>
        <v>0</v>
      </c>
      <c r="E8" s="145">
        <v>0</v>
      </c>
      <c r="F8" s="142">
        <v>0</v>
      </c>
      <c r="G8" s="142"/>
      <c r="H8" s="143">
        <v>0</v>
      </c>
    </row>
    <row r="9" ht="20.25" customHeight="1" spans="1:8">
      <c r="A9" s="132" t="s">
        <v>116</v>
      </c>
      <c r="B9" s="139" t="s">
        <v>5</v>
      </c>
      <c r="C9" s="134" t="s">
        <v>117</v>
      </c>
      <c r="D9" s="140">
        <f t="shared" si="0"/>
        <v>0</v>
      </c>
      <c r="E9" s="145">
        <v>0</v>
      </c>
      <c r="F9" s="142">
        <v>0</v>
      </c>
      <c r="G9" s="142"/>
      <c r="H9" s="143">
        <v>0</v>
      </c>
    </row>
    <row r="10" ht="20.25" customHeight="1" spans="1:8">
      <c r="A10" s="132" t="s">
        <v>118</v>
      </c>
      <c r="B10" s="146">
        <v>37.95</v>
      </c>
      <c r="C10" s="134" t="s">
        <v>119</v>
      </c>
      <c r="D10" s="140">
        <f t="shared" si="0"/>
        <v>0</v>
      </c>
      <c r="E10" s="145">
        <v>0</v>
      </c>
      <c r="F10" s="142">
        <v>0</v>
      </c>
      <c r="G10" s="142"/>
      <c r="H10" s="143">
        <v>0</v>
      </c>
    </row>
    <row r="11" ht="20.25" customHeight="1" spans="1:8">
      <c r="A11" s="132"/>
      <c r="B11" s="139"/>
      <c r="C11" s="134" t="s">
        <v>120</v>
      </c>
      <c r="D11" s="140">
        <f t="shared" si="0"/>
        <v>275.64</v>
      </c>
      <c r="E11" s="145">
        <v>260.09</v>
      </c>
      <c r="F11" s="142">
        <v>0</v>
      </c>
      <c r="G11" s="142"/>
      <c r="H11" s="143">
        <v>15.55</v>
      </c>
    </row>
    <row r="12" ht="20.25" customHeight="1" spans="1:8">
      <c r="A12" s="132"/>
      <c r="B12" s="139"/>
      <c r="C12" s="134" t="s">
        <v>121</v>
      </c>
      <c r="D12" s="140">
        <f t="shared" si="0"/>
        <v>0</v>
      </c>
      <c r="E12" s="147">
        <v>0</v>
      </c>
      <c r="F12" s="142">
        <v>0</v>
      </c>
      <c r="G12" s="142"/>
      <c r="H12" s="143">
        <v>0</v>
      </c>
    </row>
    <row r="13" ht="20.25" customHeight="1" spans="1:8">
      <c r="A13" s="132"/>
      <c r="B13" s="139"/>
      <c r="C13" s="134" t="s">
        <v>122</v>
      </c>
      <c r="D13" s="140">
        <f t="shared" si="0"/>
        <v>0</v>
      </c>
      <c r="E13" s="142">
        <v>0</v>
      </c>
      <c r="F13" s="142">
        <v>0</v>
      </c>
      <c r="G13" s="142"/>
      <c r="H13" s="143">
        <v>0</v>
      </c>
    </row>
    <row r="14" ht="20.25" customHeight="1" spans="1:8">
      <c r="A14" s="132"/>
      <c r="B14" s="139"/>
      <c r="C14" s="134" t="s">
        <v>123</v>
      </c>
      <c r="D14" s="140">
        <f t="shared" si="0"/>
        <v>34.82</v>
      </c>
      <c r="E14" s="142">
        <v>34.82</v>
      </c>
      <c r="F14" s="142">
        <v>0</v>
      </c>
      <c r="G14" s="142"/>
      <c r="H14" s="143">
        <v>0</v>
      </c>
    </row>
    <row r="15" ht="20.25" customHeight="1" spans="1:8">
      <c r="A15" s="148"/>
      <c r="B15" s="139"/>
      <c r="C15" s="134" t="s">
        <v>124</v>
      </c>
      <c r="D15" s="140">
        <f t="shared" si="0"/>
        <v>0</v>
      </c>
      <c r="E15" s="142">
        <v>0</v>
      </c>
      <c r="F15" s="142">
        <v>0</v>
      </c>
      <c r="G15" s="142"/>
      <c r="H15" s="143">
        <v>0</v>
      </c>
    </row>
    <row r="16" ht="20.25" customHeight="1" spans="1:8">
      <c r="A16" s="148"/>
      <c r="B16" s="139"/>
      <c r="C16" s="134" t="s">
        <v>125</v>
      </c>
      <c r="D16" s="140">
        <f t="shared" si="0"/>
        <v>11.45</v>
      </c>
      <c r="E16" s="142">
        <v>10.45</v>
      </c>
      <c r="F16" s="142">
        <v>0</v>
      </c>
      <c r="G16" s="142"/>
      <c r="H16" s="143">
        <v>1</v>
      </c>
    </row>
    <row r="17" ht="20.25" customHeight="1" spans="1:8">
      <c r="A17" s="148"/>
      <c r="B17" s="139"/>
      <c r="C17" s="134" t="s">
        <v>126</v>
      </c>
      <c r="D17" s="140">
        <f t="shared" si="0"/>
        <v>0</v>
      </c>
      <c r="E17" s="142">
        <v>0</v>
      </c>
      <c r="F17" s="142">
        <v>0</v>
      </c>
      <c r="G17" s="142"/>
      <c r="H17" s="143">
        <v>0</v>
      </c>
    </row>
    <row r="18" ht="20.25" customHeight="1" spans="1:8">
      <c r="A18" s="148"/>
      <c r="B18" s="139"/>
      <c r="C18" s="134" t="s">
        <v>127</v>
      </c>
      <c r="D18" s="140">
        <f t="shared" si="0"/>
        <v>0</v>
      </c>
      <c r="E18" s="142">
        <v>0</v>
      </c>
      <c r="F18" s="142">
        <v>0</v>
      </c>
      <c r="G18" s="142"/>
      <c r="H18" s="143">
        <v>0</v>
      </c>
    </row>
    <row r="19" ht="20.25" customHeight="1" spans="1:8">
      <c r="A19" s="148"/>
      <c r="B19" s="139"/>
      <c r="C19" s="134" t="s">
        <v>128</v>
      </c>
      <c r="D19" s="140">
        <f t="shared" si="0"/>
        <v>0</v>
      </c>
      <c r="E19" s="142">
        <v>0</v>
      </c>
      <c r="F19" s="142">
        <v>0</v>
      </c>
      <c r="G19" s="142"/>
      <c r="H19" s="143">
        <v>0</v>
      </c>
    </row>
    <row r="20" ht="20.25" customHeight="1" spans="1:8">
      <c r="A20" s="148"/>
      <c r="B20" s="139"/>
      <c r="C20" s="134" t="s">
        <v>129</v>
      </c>
      <c r="D20" s="140">
        <f t="shared" si="0"/>
        <v>0</v>
      </c>
      <c r="E20" s="142">
        <v>0</v>
      </c>
      <c r="F20" s="142">
        <v>0</v>
      </c>
      <c r="G20" s="142"/>
      <c r="H20" s="143">
        <v>0</v>
      </c>
    </row>
    <row r="21" ht="20.25" customHeight="1" spans="1:8">
      <c r="A21" s="148"/>
      <c r="B21" s="139"/>
      <c r="C21" s="134" t="s">
        <v>130</v>
      </c>
      <c r="D21" s="140">
        <f t="shared" si="0"/>
        <v>0</v>
      </c>
      <c r="E21" s="142">
        <v>0</v>
      </c>
      <c r="F21" s="142">
        <v>0</v>
      </c>
      <c r="G21" s="142"/>
      <c r="H21" s="143">
        <v>0</v>
      </c>
    </row>
    <row r="22" ht="20.25" customHeight="1" spans="1:8">
      <c r="A22" s="148"/>
      <c r="B22" s="139"/>
      <c r="C22" s="134" t="s">
        <v>131</v>
      </c>
      <c r="D22" s="140">
        <f t="shared" si="0"/>
        <v>0</v>
      </c>
      <c r="E22" s="142">
        <v>0</v>
      </c>
      <c r="F22" s="142">
        <v>0</v>
      </c>
      <c r="G22" s="142"/>
      <c r="H22" s="143">
        <v>0</v>
      </c>
    </row>
    <row r="23" ht="20.25" customHeight="1" spans="1:8">
      <c r="A23" s="148"/>
      <c r="B23" s="139"/>
      <c r="C23" s="134" t="s">
        <v>132</v>
      </c>
      <c r="D23" s="140">
        <f t="shared" si="0"/>
        <v>0</v>
      </c>
      <c r="E23" s="142">
        <v>0</v>
      </c>
      <c r="F23" s="142">
        <v>0</v>
      </c>
      <c r="G23" s="142"/>
      <c r="H23" s="143">
        <v>0</v>
      </c>
    </row>
    <row r="24" ht="20.25" customHeight="1" spans="1:8">
      <c r="A24" s="148"/>
      <c r="B24" s="139"/>
      <c r="C24" s="134" t="s">
        <v>133</v>
      </c>
      <c r="D24" s="140">
        <f t="shared" si="0"/>
        <v>0</v>
      </c>
      <c r="E24" s="142">
        <v>0</v>
      </c>
      <c r="F24" s="142">
        <v>0</v>
      </c>
      <c r="G24" s="142"/>
      <c r="H24" s="143">
        <v>0</v>
      </c>
    </row>
    <row r="25" ht="20.25" customHeight="1" spans="1:8">
      <c r="A25" s="148"/>
      <c r="B25" s="139"/>
      <c r="C25" s="134" t="s">
        <v>134</v>
      </c>
      <c r="D25" s="140">
        <f t="shared" si="0"/>
        <v>0</v>
      </c>
      <c r="E25" s="142">
        <v>0</v>
      </c>
      <c r="F25" s="142">
        <v>0</v>
      </c>
      <c r="G25" s="142"/>
      <c r="H25" s="143">
        <v>0</v>
      </c>
    </row>
    <row r="26" ht="20.25" customHeight="1" spans="1:8">
      <c r="A26" s="132"/>
      <c r="B26" s="139"/>
      <c r="C26" s="134" t="s">
        <v>135</v>
      </c>
      <c r="D26" s="140">
        <f t="shared" si="0"/>
        <v>0</v>
      </c>
      <c r="E26" s="142">
        <v>0</v>
      </c>
      <c r="F26" s="142">
        <v>0</v>
      </c>
      <c r="G26" s="142"/>
      <c r="H26" s="143">
        <v>0</v>
      </c>
    </row>
    <row r="27" ht="20.25" customHeight="1" spans="1:8">
      <c r="A27" s="132"/>
      <c r="B27" s="139"/>
      <c r="C27" s="134" t="s">
        <v>136</v>
      </c>
      <c r="D27" s="140">
        <f t="shared" si="0"/>
        <v>0</v>
      </c>
      <c r="E27" s="142">
        <v>0</v>
      </c>
      <c r="F27" s="142">
        <v>0</v>
      </c>
      <c r="G27" s="142"/>
      <c r="H27" s="143">
        <v>0</v>
      </c>
    </row>
    <row r="28" ht="20.25" customHeight="1" spans="1:8">
      <c r="A28" s="132"/>
      <c r="B28" s="139"/>
      <c r="C28" s="134" t="s">
        <v>137</v>
      </c>
      <c r="D28" s="140">
        <f t="shared" si="0"/>
        <v>0</v>
      </c>
      <c r="E28" s="142">
        <v>0</v>
      </c>
      <c r="F28" s="142">
        <v>0</v>
      </c>
      <c r="G28" s="142"/>
      <c r="H28" s="143">
        <v>0</v>
      </c>
    </row>
    <row r="29" ht="20.25" customHeight="1" spans="1:8">
      <c r="A29" s="132"/>
      <c r="B29" s="139"/>
      <c r="C29" s="134" t="s">
        <v>138</v>
      </c>
      <c r="D29" s="140"/>
      <c r="E29" s="142">
        <v>0</v>
      </c>
      <c r="F29" s="142">
        <v>0</v>
      </c>
      <c r="G29" s="142"/>
      <c r="H29" s="143">
        <v>0</v>
      </c>
    </row>
    <row r="30" ht="20.25" customHeight="1" spans="1:8">
      <c r="A30" s="132"/>
      <c r="B30" s="139"/>
      <c r="C30" s="134" t="s">
        <v>139</v>
      </c>
      <c r="D30" s="140">
        <f t="shared" si="0"/>
        <v>0</v>
      </c>
      <c r="E30" s="142">
        <v>0</v>
      </c>
      <c r="F30" s="142">
        <v>0</v>
      </c>
      <c r="G30" s="142"/>
      <c r="H30" s="143">
        <v>0</v>
      </c>
    </row>
    <row r="31" ht="20.25" customHeight="1" spans="1:8">
      <c r="A31" s="132"/>
      <c r="B31" s="139"/>
      <c r="C31" s="134" t="s">
        <v>140</v>
      </c>
      <c r="D31" s="140">
        <f t="shared" si="0"/>
        <v>0</v>
      </c>
      <c r="E31" s="142">
        <v>0</v>
      </c>
      <c r="F31" s="142">
        <v>0</v>
      </c>
      <c r="G31" s="142"/>
      <c r="H31" s="143">
        <v>0</v>
      </c>
    </row>
    <row r="32" ht="20.25" customHeight="1" spans="1:8">
      <c r="A32" s="132"/>
      <c r="B32" s="139"/>
      <c r="C32" s="134" t="s">
        <v>141</v>
      </c>
      <c r="D32" s="140">
        <f t="shared" si="0"/>
        <v>0</v>
      </c>
      <c r="E32" s="142">
        <v>0</v>
      </c>
      <c r="F32" s="142">
        <v>0</v>
      </c>
      <c r="G32" s="142"/>
      <c r="H32" s="143">
        <v>0</v>
      </c>
    </row>
    <row r="33" ht="20.25" customHeight="1" spans="1:8">
      <c r="A33" s="132"/>
      <c r="B33" s="139"/>
      <c r="C33" s="134" t="s">
        <v>142</v>
      </c>
      <c r="D33" s="140">
        <f t="shared" si="0"/>
        <v>0</v>
      </c>
      <c r="E33" s="142">
        <v>0</v>
      </c>
      <c r="F33" s="142">
        <v>0</v>
      </c>
      <c r="G33" s="142"/>
      <c r="H33" s="143">
        <v>0</v>
      </c>
    </row>
    <row r="34" ht="20.25" customHeight="1" spans="1:8">
      <c r="A34" s="132"/>
      <c r="B34" s="139"/>
      <c r="C34" s="134" t="s">
        <v>143</v>
      </c>
      <c r="D34" s="140">
        <f t="shared" si="0"/>
        <v>0</v>
      </c>
      <c r="E34" s="142">
        <v>0</v>
      </c>
      <c r="F34" s="142">
        <v>0</v>
      </c>
      <c r="G34" s="142"/>
      <c r="H34" s="143">
        <v>0</v>
      </c>
    </row>
    <row r="35" ht="20.25" customHeight="1" spans="1:8">
      <c r="A35" s="132"/>
      <c r="B35" s="139"/>
      <c r="C35" s="134" t="s">
        <v>144</v>
      </c>
      <c r="D35" s="140">
        <f t="shared" si="0"/>
        <v>0</v>
      </c>
      <c r="E35" s="141">
        <v>0</v>
      </c>
      <c r="F35" s="141">
        <v>0</v>
      </c>
      <c r="G35" s="141"/>
      <c r="H35" s="149">
        <v>0</v>
      </c>
    </row>
    <row r="36" ht="20.25" customHeight="1" spans="1:8">
      <c r="A36" s="150"/>
      <c r="B36" s="151"/>
      <c r="C36" s="152"/>
      <c r="D36" s="153"/>
      <c r="E36" s="154"/>
      <c r="F36" s="154"/>
      <c r="G36" s="154"/>
      <c r="H36" s="155"/>
    </row>
    <row r="37" ht="20.25" customHeight="1" spans="1:8">
      <c r="A37" s="132"/>
      <c r="B37" s="139"/>
      <c r="C37" s="134" t="s">
        <v>145</v>
      </c>
      <c r="D37" s="140">
        <f>SUM(E37:H37)</f>
        <v>0</v>
      </c>
      <c r="E37" s="141">
        <f>SUM(B7)-SUM(E6)</f>
        <v>0</v>
      </c>
      <c r="F37" s="141">
        <f>SUM(B8)-SUM(F6)</f>
        <v>0</v>
      </c>
      <c r="G37" s="156">
        <f>SUM(B9)-SUM(G6)</f>
        <v>0</v>
      </c>
      <c r="H37" s="149">
        <f>SUM(B10)-SUM(H6)</f>
        <v>0</v>
      </c>
    </row>
    <row r="38" ht="20.25" customHeight="1" spans="1:8">
      <c r="A38" s="132"/>
      <c r="B38" s="157"/>
      <c r="C38" s="134"/>
      <c r="D38" s="153"/>
      <c r="E38" s="158"/>
      <c r="F38" s="158"/>
      <c r="G38" s="158"/>
      <c r="H38" s="159"/>
    </row>
    <row r="39" ht="20.25" customHeight="1" spans="1:8">
      <c r="A39" s="150" t="s">
        <v>54</v>
      </c>
      <c r="B39" s="160">
        <f>SUM(B6,B10)</f>
        <v>343.31</v>
      </c>
      <c r="C39" s="152" t="s">
        <v>55</v>
      </c>
      <c r="D39" s="161">
        <f>SUM(E39:H39)</f>
        <v>343.31</v>
      </c>
      <c r="E39" s="162">
        <f>SUM(E7:E37)</f>
        <v>305.36</v>
      </c>
      <c r="F39" s="162">
        <f>SUM(F7:F37)</f>
        <v>0</v>
      </c>
      <c r="G39" s="162">
        <f>SUM(G7:G37)</f>
        <v>0</v>
      </c>
      <c r="H39" s="163">
        <f>SUM(H7:H37)</f>
        <v>37.95</v>
      </c>
    </row>
    <row r="40" ht="20.25" customHeight="1" spans="1:8">
      <c r="A40" s="164"/>
      <c r="B40" s="165"/>
      <c r="C40" s="166"/>
      <c r="D40" s="166"/>
      <c r="E40" s="166"/>
      <c r="F40" s="166"/>
      <c r="G40" s="166"/>
      <c r="H40" s="120"/>
    </row>
  </sheetData>
  <mergeCells count="3">
    <mergeCell ref="A2:H2"/>
    <mergeCell ref="A4:B4"/>
    <mergeCell ref="C4:H4"/>
  </mergeCells>
  <printOptions horizontalCentered="1" verticalCentered="1"/>
  <pageMargins left="0.590277777777778" right="0.590277777777778" top="0.590277777777778" bottom="0.590277777777778" header="0.590277777777778" footer="0.39375"/>
  <pageSetup paperSize="9" scale="63" orientation="landscape"/>
  <headerFooter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A1" sqref="A1"/>
    </sheetView>
  </sheetViews>
  <sheetFormatPr defaultColWidth="12" defaultRowHeight="11.25"/>
  <cols>
    <col min="1" max="2" width="5.66666666666667" customWidth="1"/>
    <col min="3" max="3" width="12.3333333333333" customWidth="1"/>
    <col min="4" max="4" width="58.3333333333333" customWidth="1"/>
    <col min="5" max="9" width="18.1666666666667" customWidth="1"/>
    <col min="10" max="15" width="15.5" customWidth="1"/>
    <col min="16" max="252" width="10.6666666666667" customWidth="1"/>
  </cols>
  <sheetData>
    <row r="1" ht="20.1" customHeight="1" spans="1: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 t="s">
        <v>146</v>
      </c>
    </row>
    <row r="2" ht="20.1" customHeight="1" spans="1:15">
      <c r="A2" s="10" t="s">
        <v>147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0.1" customHeight="1" spans="1:1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3" t="s">
        <v>6</v>
      </c>
    </row>
    <row r="4" ht="20.1" customHeight="1" spans="1:15">
      <c r="A4" s="112" t="s">
        <v>98</v>
      </c>
      <c r="B4" s="113"/>
      <c r="C4" s="113"/>
      <c r="D4" s="113"/>
      <c r="E4" s="114" t="s">
        <v>148</v>
      </c>
      <c r="F4" s="114" t="s">
        <v>149</v>
      </c>
      <c r="G4" s="114"/>
      <c r="H4" s="114"/>
      <c r="I4" s="114"/>
      <c r="J4" s="114"/>
      <c r="K4" s="114"/>
      <c r="L4" s="114"/>
      <c r="M4" s="114" t="s">
        <v>150</v>
      </c>
      <c r="N4" s="114"/>
      <c r="O4" s="114"/>
    </row>
    <row r="5" ht="20.1" customHeight="1" spans="1:15">
      <c r="A5" s="115" t="s">
        <v>69</v>
      </c>
      <c r="B5" s="115"/>
      <c r="C5" s="116" t="s">
        <v>103</v>
      </c>
      <c r="D5" s="117" t="s">
        <v>71</v>
      </c>
      <c r="E5" s="114"/>
      <c r="F5" s="114" t="s">
        <v>59</v>
      </c>
      <c r="G5" s="114" t="s">
        <v>106</v>
      </c>
      <c r="H5" s="114"/>
      <c r="I5" s="114"/>
      <c r="J5" s="114" t="s">
        <v>107</v>
      </c>
      <c r="K5" s="114"/>
      <c r="L5" s="114"/>
      <c r="M5" s="114" t="s">
        <v>59</v>
      </c>
      <c r="N5" s="114" t="s">
        <v>99</v>
      </c>
      <c r="O5" s="114" t="s">
        <v>100</v>
      </c>
    </row>
    <row r="6" ht="20.1" customHeight="1" spans="1:15">
      <c r="A6" s="118" t="s">
        <v>72</v>
      </c>
      <c r="B6" s="119" t="s">
        <v>73</v>
      </c>
      <c r="C6" s="116"/>
      <c r="D6" s="117"/>
      <c r="E6" s="114"/>
      <c r="F6" s="114"/>
      <c r="G6" s="114" t="s">
        <v>151</v>
      </c>
      <c r="H6" s="114" t="s">
        <v>99</v>
      </c>
      <c r="I6" s="114" t="s">
        <v>100</v>
      </c>
      <c r="J6" s="114" t="s">
        <v>151</v>
      </c>
      <c r="K6" s="114" t="s">
        <v>99</v>
      </c>
      <c r="L6" s="114" t="s">
        <v>100</v>
      </c>
      <c r="M6" s="114"/>
      <c r="N6" s="114"/>
      <c r="O6" s="114"/>
    </row>
    <row r="7" ht="20.1" customHeight="1" spans="1:15">
      <c r="A7" s="29" t="s">
        <v>5</v>
      </c>
      <c r="B7" s="29" t="s">
        <v>5</v>
      </c>
      <c r="C7" s="30" t="s">
        <v>5</v>
      </c>
      <c r="D7" s="29" t="s">
        <v>59</v>
      </c>
      <c r="E7" s="87">
        <f t="shared" ref="E7:E20" si="0">SUM(F7,M7)</f>
        <v>343.31</v>
      </c>
      <c r="F7" s="87">
        <f t="shared" ref="F7:F20" si="1">SUM(G7,J7)</f>
        <v>305.36</v>
      </c>
      <c r="G7" s="87">
        <f t="shared" ref="G7:G20" si="2">SUM(H7:I7)</f>
        <v>305.36</v>
      </c>
      <c r="H7" s="87">
        <v>295.36</v>
      </c>
      <c r="I7" s="87">
        <v>10</v>
      </c>
      <c r="J7" s="87">
        <f t="shared" ref="J7:J20" si="3">SUM(K7:L7)</f>
        <v>0</v>
      </c>
      <c r="K7" s="87">
        <v>0</v>
      </c>
      <c r="L7" s="87">
        <v>0</v>
      </c>
      <c r="M7" s="87">
        <f t="shared" ref="M7:M20" si="4">SUM(N7:O7)</f>
        <v>37.95</v>
      </c>
      <c r="N7" s="87">
        <v>0</v>
      </c>
      <c r="O7" s="87">
        <v>37.95</v>
      </c>
    </row>
    <row r="8" ht="20.1" customHeight="1" spans="1:15">
      <c r="A8" s="29" t="s">
        <v>5</v>
      </c>
      <c r="B8" s="29" t="s">
        <v>5</v>
      </c>
      <c r="C8" s="30" t="s">
        <v>5</v>
      </c>
      <c r="D8" s="29" t="s">
        <v>0</v>
      </c>
      <c r="E8" s="87">
        <f t="shared" si="0"/>
        <v>343.31</v>
      </c>
      <c r="F8" s="87">
        <f t="shared" si="1"/>
        <v>305.36</v>
      </c>
      <c r="G8" s="87">
        <f t="shared" si="2"/>
        <v>305.36</v>
      </c>
      <c r="H8" s="87">
        <v>295.36</v>
      </c>
      <c r="I8" s="87">
        <v>10</v>
      </c>
      <c r="J8" s="87">
        <f t="shared" si="3"/>
        <v>0</v>
      </c>
      <c r="K8" s="87">
        <v>0</v>
      </c>
      <c r="L8" s="87">
        <v>0</v>
      </c>
      <c r="M8" s="87">
        <f t="shared" si="4"/>
        <v>37.95</v>
      </c>
      <c r="N8" s="87">
        <v>0</v>
      </c>
      <c r="O8" s="87">
        <v>37.95</v>
      </c>
    </row>
    <row r="9" ht="20.1" customHeight="1" spans="1:15">
      <c r="A9" s="29" t="s">
        <v>5</v>
      </c>
      <c r="B9" s="29" t="s">
        <v>5</v>
      </c>
      <c r="C9" s="30" t="s">
        <v>5</v>
      </c>
      <c r="D9" s="29" t="s">
        <v>152</v>
      </c>
      <c r="E9" s="87">
        <f t="shared" si="0"/>
        <v>220.47</v>
      </c>
      <c r="F9" s="87">
        <f t="shared" si="1"/>
        <v>219.92</v>
      </c>
      <c r="G9" s="87">
        <f t="shared" si="2"/>
        <v>219.92</v>
      </c>
      <c r="H9" s="87">
        <v>219.92</v>
      </c>
      <c r="I9" s="87">
        <v>0</v>
      </c>
      <c r="J9" s="87">
        <f t="shared" si="3"/>
        <v>0</v>
      </c>
      <c r="K9" s="87">
        <v>0</v>
      </c>
      <c r="L9" s="87">
        <v>0</v>
      </c>
      <c r="M9" s="87">
        <f t="shared" si="4"/>
        <v>0.55</v>
      </c>
      <c r="N9" s="87">
        <v>0</v>
      </c>
      <c r="O9" s="87">
        <v>0.55</v>
      </c>
    </row>
    <row r="10" ht="20.1" customHeight="1" spans="1:15">
      <c r="A10" s="29" t="s">
        <v>153</v>
      </c>
      <c r="B10" s="29" t="s">
        <v>81</v>
      </c>
      <c r="C10" s="30" t="s">
        <v>78</v>
      </c>
      <c r="D10" s="29" t="s">
        <v>154</v>
      </c>
      <c r="E10" s="87">
        <f t="shared" si="0"/>
        <v>174.11</v>
      </c>
      <c r="F10" s="87">
        <f t="shared" si="1"/>
        <v>174.11</v>
      </c>
      <c r="G10" s="87">
        <f t="shared" si="2"/>
        <v>174.11</v>
      </c>
      <c r="H10" s="87">
        <v>174.11</v>
      </c>
      <c r="I10" s="87">
        <v>0</v>
      </c>
      <c r="J10" s="87">
        <f t="shared" si="3"/>
        <v>0</v>
      </c>
      <c r="K10" s="87">
        <v>0</v>
      </c>
      <c r="L10" s="87">
        <v>0</v>
      </c>
      <c r="M10" s="87">
        <f t="shared" si="4"/>
        <v>0</v>
      </c>
      <c r="N10" s="87">
        <v>0</v>
      </c>
      <c r="O10" s="87">
        <v>0</v>
      </c>
    </row>
    <row r="11" ht="20.1" customHeight="1" spans="1:15">
      <c r="A11" s="29" t="s">
        <v>153</v>
      </c>
      <c r="B11" s="29" t="s">
        <v>82</v>
      </c>
      <c r="C11" s="30" t="s">
        <v>78</v>
      </c>
      <c r="D11" s="29" t="s">
        <v>155</v>
      </c>
      <c r="E11" s="87">
        <f t="shared" si="0"/>
        <v>46.36</v>
      </c>
      <c r="F11" s="87">
        <f t="shared" si="1"/>
        <v>45.81</v>
      </c>
      <c r="G11" s="87">
        <f t="shared" si="2"/>
        <v>45.81</v>
      </c>
      <c r="H11" s="87">
        <v>45.81</v>
      </c>
      <c r="I11" s="87">
        <v>0</v>
      </c>
      <c r="J11" s="87">
        <f t="shared" si="3"/>
        <v>0</v>
      </c>
      <c r="K11" s="87">
        <v>0</v>
      </c>
      <c r="L11" s="87">
        <v>0</v>
      </c>
      <c r="M11" s="87">
        <f t="shared" si="4"/>
        <v>0.55</v>
      </c>
      <c r="N11" s="87">
        <v>0</v>
      </c>
      <c r="O11" s="87">
        <v>0.55</v>
      </c>
    </row>
    <row r="12" ht="20.1" customHeight="1" spans="1:15">
      <c r="A12" s="29" t="s">
        <v>5</v>
      </c>
      <c r="B12" s="29" t="s">
        <v>5</v>
      </c>
      <c r="C12" s="30" t="s">
        <v>5</v>
      </c>
      <c r="D12" s="29" t="s">
        <v>156</v>
      </c>
      <c r="E12" s="87">
        <f t="shared" si="0"/>
        <v>112.84</v>
      </c>
      <c r="F12" s="87">
        <f t="shared" si="1"/>
        <v>85.44</v>
      </c>
      <c r="G12" s="87">
        <f t="shared" si="2"/>
        <v>85.44</v>
      </c>
      <c r="H12" s="87">
        <v>75.44</v>
      </c>
      <c r="I12" s="87">
        <v>10</v>
      </c>
      <c r="J12" s="87">
        <f t="shared" si="3"/>
        <v>0</v>
      </c>
      <c r="K12" s="87">
        <v>0</v>
      </c>
      <c r="L12" s="87">
        <v>0</v>
      </c>
      <c r="M12" s="87">
        <f t="shared" si="4"/>
        <v>27.4</v>
      </c>
      <c r="N12" s="87">
        <v>0</v>
      </c>
      <c r="O12" s="87">
        <v>27.4</v>
      </c>
    </row>
    <row r="13" ht="20.1" customHeight="1" spans="1:15">
      <c r="A13" s="29" t="s">
        <v>157</v>
      </c>
      <c r="B13" s="29" t="s">
        <v>81</v>
      </c>
      <c r="C13" s="30" t="s">
        <v>78</v>
      </c>
      <c r="D13" s="29" t="s">
        <v>158</v>
      </c>
      <c r="E13" s="87">
        <f t="shared" si="0"/>
        <v>57.87</v>
      </c>
      <c r="F13" s="87">
        <f t="shared" si="1"/>
        <v>57.87</v>
      </c>
      <c r="G13" s="87">
        <f t="shared" si="2"/>
        <v>57.87</v>
      </c>
      <c r="H13" s="87">
        <v>57.87</v>
      </c>
      <c r="I13" s="87">
        <v>0</v>
      </c>
      <c r="J13" s="87">
        <f t="shared" si="3"/>
        <v>0</v>
      </c>
      <c r="K13" s="87">
        <v>0</v>
      </c>
      <c r="L13" s="87">
        <v>0</v>
      </c>
      <c r="M13" s="87">
        <f t="shared" si="4"/>
        <v>0</v>
      </c>
      <c r="N13" s="87">
        <v>0</v>
      </c>
      <c r="O13" s="87">
        <v>0</v>
      </c>
    </row>
    <row r="14" ht="20.1" customHeight="1" spans="1:15">
      <c r="A14" s="29" t="s">
        <v>157</v>
      </c>
      <c r="B14" s="29" t="s">
        <v>82</v>
      </c>
      <c r="C14" s="30" t="s">
        <v>78</v>
      </c>
      <c r="D14" s="29" t="s">
        <v>159</v>
      </c>
      <c r="E14" s="87">
        <f t="shared" si="0"/>
        <v>1.6</v>
      </c>
      <c r="F14" s="87">
        <f t="shared" si="1"/>
        <v>1.6</v>
      </c>
      <c r="G14" s="87">
        <f t="shared" si="2"/>
        <v>1.6</v>
      </c>
      <c r="H14" s="87">
        <v>1.6</v>
      </c>
      <c r="I14" s="87">
        <v>0</v>
      </c>
      <c r="J14" s="87">
        <f t="shared" si="3"/>
        <v>0</v>
      </c>
      <c r="K14" s="87">
        <v>0</v>
      </c>
      <c r="L14" s="87">
        <v>0</v>
      </c>
      <c r="M14" s="87">
        <f t="shared" si="4"/>
        <v>0</v>
      </c>
      <c r="N14" s="87">
        <v>0</v>
      </c>
      <c r="O14" s="87">
        <v>0</v>
      </c>
    </row>
    <row r="15" ht="20.1" customHeight="1" spans="1:15">
      <c r="A15" s="29" t="s">
        <v>157</v>
      </c>
      <c r="B15" s="29" t="s">
        <v>160</v>
      </c>
      <c r="C15" s="30" t="s">
        <v>78</v>
      </c>
      <c r="D15" s="29" t="s">
        <v>161</v>
      </c>
      <c r="E15" s="87">
        <f t="shared" si="0"/>
        <v>2.09</v>
      </c>
      <c r="F15" s="87">
        <f t="shared" si="1"/>
        <v>2.09</v>
      </c>
      <c r="G15" s="87">
        <f t="shared" si="2"/>
        <v>2.09</v>
      </c>
      <c r="H15" s="87">
        <v>2.09</v>
      </c>
      <c r="I15" s="87">
        <v>0</v>
      </c>
      <c r="J15" s="87">
        <f t="shared" si="3"/>
        <v>0</v>
      </c>
      <c r="K15" s="87">
        <v>0</v>
      </c>
      <c r="L15" s="87">
        <v>0</v>
      </c>
      <c r="M15" s="87">
        <f t="shared" si="4"/>
        <v>0</v>
      </c>
      <c r="N15" s="87">
        <v>0</v>
      </c>
      <c r="O15" s="87">
        <v>0</v>
      </c>
    </row>
    <row r="16" ht="20.1" customHeight="1" spans="1:15">
      <c r="A16" s="29" t="s">
        <v>157</v>
      </c>
      <c r="B16" s="29" t="s">
        <v>162</v>
      </c>
      <c r="C16" s="30" t="s">
        <v>78</v>
      </c>
      <c r="D16" s="29" t="s">
        <v>163</v>
      </c>
      <c r="E16" s="87">
        <f t="shared" si="0"/>
        <v>3.24</v>
      </c>
      <c r="F16" s="87">
        <f t="shared" si="1"/>
        <v>3.24</v>
      </c>
      <c r="G16" s="87">
        <f t="shared" si="2"/>
        <v>3.24</v>
      </c>
      <c r="H16" s="87">
        <v>3.24</v>
      </c>
      <c r="I16" s="87">
        <v>0</v>
      </c>
      <c r="J16" s="87">
        <f t="shared" si="3"/>
        <v>0</v>
      </c>
      <c r="K16" s="87">
        <v>0</v>
      </c>
      <c r="L16" s="87">
        <v>0</v>
      </c>
      <c r="M16" s="87">
        <f t="shared" si="4"/>
        <v>0</v>
      </c>
      <c r="N16" s="87">
        <v>0</v>
      </c>
      <c r="O16" s="87">
        <v>0</v>
      </c>
    </row>
    <row r="17" ht="20.1" customHeight="1" spans="1:15">
      <c r="A17" s="29" t="s">
        <v>157</v>
      </c>
      <c r="B17" s="29" t="s">
        <v>92</v>
      </c>
      <c r="C17" s="30" t="s">
        <v>78</v>
      </c>
      <c r="D17" s="29" t="s">
        <v>164</v>
      </c>
      <c r="E17" s="87">
        <f t="shared" si="0"/>
        <v>0.94</v>
      </c>
      <c r="F17" s="87">
        <f t="shared" si="1"/>
        <v>0.94</v>
      </c>
      <c r="G17" s="87">
        <f t="shared" si="2"/>
        <v>0.94</v>
      </c>
      <c r="H17" s="87">
        <v>0.94</v>
      </c>
      <c r="I17" s="87">
        <v>0</v>
      </c>
      <c r="J17" s="87">
        <f t="shared" si="3"/>
        <v>0</v>
      </c>
      <c r="K17" s="87">
        <v>0</v>
      </c>
      <c r="L17" s="87">
        <v>0</v>
      </c>
      <c r="M17" s="87">
        <f t="shared" si="4"/>
        <v>0</v>
      </c>
      <c r="N17" s="87">
        <v>0</v>
      </c>
      <c r="O17" s="87">
        <v>0</v>
      </c>
    </row>
    <row r="18" ht="20.1" customHeight="1" spans="1:15">
      <c r="A18" s="29" t="s">
        <v>157</v>
      </c>
      <c r="B18" s="29" t="s">
        <v>77</v>
      </c>
      <c r="C18" s="30" t="s">
        <v>78</v>
      </c>
      <c r="D18" s="29" t="s">
        <v>165</v>
      </c>
      <c r="E18" s="87">
        <f t="shared" si="0"/>
        <v>47.1</v>
      </c>
      <c r="F18" s="87">
        <f t="shared" si="1"/>
        <v>19.7</v>
      </c>
      <c r="G18" s="87">
        <f t="shared" si="2"/>
        <v>19.7</v>
      </c>
      <c r="H18" s="87">
        <v>9.7</v>
      </c>
      <c r="I18" s="87">
        <v>10</v>
      </c>
      <c r="J18" s="87">
        <f t="shared" si="3"/>
        <v>0</v>
      </c>
      <c r="K18" s="87">
        <v>0</v>
      </c>
      <c r="L18" s="87">
        <v>0</v>
      </c>
      <c r="M18" s="87">
        <f t="shared" si="4"/>
        <v>27.4</v>
      </c>
      <c r="N18" s="87">
        <v>0</v>
      </c>
      <c r="O18" s="87">
        <v>27.4</v>
      </c>
    </row>
    <row r="19" ht="20.1" customHeight="1" spans="1:15">
      <c r="A19" s="29" t="s">
        <v>5</v>
      </c>
      <c r="B19" s="29" t="s">
        <v>5</v>
      </c>
      <c r="C19" s="30" t="s">
        <v>5</v>
      </c>
      <c r="D19" s="29" t="s">
        <v>140</v>
      </c>
      <c r="E19" s="87">
        <f t="shared" si="0"/>
        <v>10</v>
      </c>
      <c r="F19" s="87">
        <f t="shared" si="1"/>
        <v>0</v>
      </c>
      <c r="G19" s="87">
        <f t="shared" si="2"/>
        <v>0</v>
      </c>
      <c r="H19" s="87">
        <v>0</v>
      </c>
      <c r="I19" s="87">
        <v>0</v>
      </c>
      <c r="J19" s="87">
        <f t="shared" si="3"/>
        <v>0</v>
      </c>
      <c r="K19" s="87">
        <v>0</v>
      </c>
      <c r="L19" s="87">
        <v>0</v>
      </c>
      <c r="M19" s="87">
        <f t="shared" si="4"/>
        <v>10</v>
      </c>
      <c r="N19" s="87">
        <v>0</v>
      </c>
      <c r="O19" s="87">
        <v>10</v>
      </c>
    </row>
    <row r="20" ht="20.1" customHeight="1" spans="1:15">
      <c r="A20" s="29" t="s">
        <v>166</v>
      </c>
      <c r="B20" s="29" t="s">
        <v>77</v>
      </c>
      <c r="C20" s="30" t="s">
        <v>78</v>
      </c>
      <c r="D20" s="29" t="s">
        <v>167</v>
      </c>
      <c r="E20" s="87">
        <f t="shared" si="0"/>
        <v>10</v>
      </c>
      <c r="F20" s="87">
        <f t="shared" si="1"/>
        <v>0</v>
      </c>
      <c r="G20" s="87">
        <f t="shared" si="2"/>
        <v>0</v>
      </c>
      <c r="H20" s="87">
        <v>0</v>
      </c>
      <c r="I20" s="87">
        <v>0</v>
      </c>
      <c r="J20" s="87">
        <f t="shared" si="3"/>
        <v>0</v>
      </c>
      <c r="K20" s="87">
        <v>0</v>
      </c>
      <c r="L20" s="87">
        <v>0</v>
      </c>
      <c r="M20" s="87">
        <f t="shared" si="4"/>
        <v>10</v>
      </c>
      <c r="N20" s="87">
        <v>0</v>
      </c>
      <c r="O20" s="87">
        <v>10</v>
      </c>
    </row>
  </sheetData>
  <mergeCells count="14">
    <mergeCell ref="A2:O2"/>
    <mergeCell ref="A4:D4"/>
    <mergeCell ref="F4:L4"/>
    <mergeCell ref="M4:O4"/>
    <mergeCell ref="A5:B5"/>
    <mergeCell ref="G5:I5"/>
    <mergeCell ref="J5:L5"/>
    <mergeCell ref="C5:C6"/>
    <mergeCell ref="D5:D6"/>
    <mergeCell ref="E4:E6"/>
    <mergeCell ref="F5:F6"/>
    <mergeCell ref="M5:M6"/>
    <mergeCell ref="N5:N6"/>
    <mergeCell ref="O5:O6"/>
  </mergeCells>
  <printOptions horizontalCentered="1"/>
  <pageMargins left="0.590277777777778" right="0.590277777777778" top="0.590277777777778" bottom="0.590277777777778" header="0.590277777777778" footer="0.39375"/>
  <pageSetup paperSize="9" scale="62" fitToHeight="1000" orientation="landscape"/>
  <headerFooter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11"/>
  <sheetViews>
    <sheetView showGridLines="0" showZeros="0" workbookViewId="0">
      <selection activeCell="AD39" sqref="AD39"/>
    </sheetView>
  </sheetViews>
  <sheetFormatPr defaultColWidth="12" defaultRowHeight="11.25"/>
  <cols>
    <col min="1" max="3" width="6.5" customWidth="1"/>
    <col min="4" max="4" width="9"/>
    <col min="5" max="5" width="38.3333333333333" customWidth="1"/>
    <col min="6" max="26" width="9"/>
    <col min="27" max="27" width="6.33333333333333" customWidth="1"/>
    <col min="28" max="92" width="9"/>
    <col min="93" max="93" width="6.16666666666667" customWidth="1"/>
    <col min="94" max="113" width="9"/>
  </cols>
  <sheetData>
    <row r="1" ht="18" customHeight="1" spans="113:113">
      <c r="DI1" s="110" t="s">
        <v>168</v>
      </c>
    </row>
    <row r="2" ht="18" customHeight="1" spans="1:113">
      <c r="A2" s="98" t="s">
        <v>169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</row>
    <row r="3" ht="18" customHeight="1" spans="113:113">
      <c r="DI3" s="111" t="s">
        <v>6</v>
      </c>
    </row>
    <row r="4" ht="18" customHeight="1" spans="1:113">
      <c r="A4" s="99" t="s">
        <v>98</v>
      </c>
      <c r="B4" s="100"/>
      <c r="C4" s="100"/>
      <c r="D4" s="100"/>
      <c r="E4" s="101"/>
      <c r="F4" s="102" t="s">
        <v>59</v>
      </c>
      <c r="G4" s="99" t="s">
        <v>170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9" t="s">
        <v>171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1"/>
      <c r="AW4" s="99" t="s">
        <v>172</v>
      </c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1"/>
      <c r="BI4" s="99" t="s">
        <v>173</v>
      </c>
      <c r="BJ4" s="100"/>
      <c r="BK4" s="100"/>
      <c r="BL4" s="100"/>
      <c r="BM4" s="101"/>
      <c r="BN4" s="99" t="s">
        <v>174</v>
      </c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1"/>
      <c r="CA4" s="99" t="s">
        <v>175</v>
      </c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1"/>
      <c r="CS4" s="99" t="s">
        <v>176</v>
      </c>
      <c r="CT4" s="100"/>
      <c r="CU4" s="101"/>
      <c r="CV4" s="99" t="s">
        <v>177</v>
      </c>
      <c r="CW4" s="100"/>
      <c r="CX4" s="100"/>
      <c r="CY4" s="100"/>
      <c r="CZ4" s="100"/>
      <c r="DA4" s="101"/>
      <c r="DB4" s="99" t="s">
        <v>178</v>
      </c>
      <c r="DC4" s="100"/>
      <c r="DD4" s="101"/>
      <c r="DE4" s="99" t="s">
        <v>179</v>
      </c>
      <c r="DF4" s="100"/>
      <c r="DG4" s="100"/>
      <c r="DH4" s="100"/>
      <c r="DI4" s="101"/>
    </row>
    <row r="5" ht="18" customHeight="1" spans="1:113">
      <c r="A5" s="99" t="s">
        <v>69</v>
      </c>
      <c r="B5" s="100"/>
      <c r="C5" s="101"/>
      <c r="D5" s="102" t="s">
        <v>103</v>
      </c>
      <c r="E5" s="102" t="s">
        <v>180</v>
      </c>
      <c r="F5" s="103"/>
      <c r="G5" s="104" t="s">
        <v>151</v>
      </c>
      <c r="H5" s="104" t="s">
        <v>181</v>
      </c>
      <c r="I5" s="104" t="s">
        <v>182</v>
      </c>
      <c r="J5" s="104" t="s">
        <v>183</v>
      </c>
      <c r="K5" s="104" t="s">
        <v>184</v>
      </c>
      <c r="L5" s="104" t="s">
        <v>185</v>
      </c>
      <c r="M5" s="104" t="s">
        <v>186</v>
      </c>
      <c r="N5" s="104" t="s">
        <v>187</v>
      </c>
      <c r="O5" s="104" t="s">
        <v>188</v>
      </c>
      <c r="P5" s="104" t="s">
        <v>189</v>
      </c>
      <c r="Q5" s="104" t="s">
        <v>190</v>
      </c>
      <c r="R5" s="104" t="s">
        <v>191</v>
      </c>
      <c r="S5" s="104" t="s">
        <v>192</v>
      </c>
      <c r="T5" s="104" t="s">
        <v>193</v>
      </c>
      <c r="U5" s="104" t="s">
        <v>151</v>
      </c>
      <c r="V5" s="104" t="s">
        <v>194</v>
      </c>
      <c r="W5" s="104" t="s">
        <v>195</v>
      </c>
      <c r="X5" s="104" t="s">
        <v>196</v>
      </c>
      <c r="Y5" s="104" t="s">
        <v>197</v>
      </c>
      <c r="Z5" s="104" t="s">
        <v>198</v>
      </c>
      <c r="AA5" s="104" t="s">
        <v>199</v>
      </c>
      <c r="AB5" s="104" t="s">
        <v>200</v>
      </c>
      <c r="AC5" s="104" t="s">
        <v>201</v>
      </c>
      <c r="AD5" s="104" t="s">
        <v>202</v>
      </c>
      <c r="AE5" s="104" t="s">
        <v>203</v>
      </c>
      <c r="AF5" s="104" t="s">
        <v>204</v>
      </c>
      <c r="AG5" s="104" t="s">
        <v>205</v>
      </c>
      <c r="AH5" s="104" t="s">
        <v>206</v>
      </c>
      <c r="AI5" s="104" t="s">
        <v>207</v>
      </c>
      <c r="AJ5" s="104" t="s">
        <v>208</v>
      </c>
      <c r="AK5" s="104" t="s">
        <v>209</v>
      </c>
      <c r="AL5" s="104" t="s">
        <v>210</v>
      </c>
      <c r="AM5" s="104" t="s">
        <v>211</v>
      </c>
      <c r="AN5" s="104" t="s">
        <v>212</v>
      </c>
      <c r="AO5" s="104" t="s">
        <v>213</v>
      </c>
      <c r="AP5" s="104" t="s">
        <v>214</v>
      </c>
      <c r="AQ5" s="104" t="s">
        <v>215</v>
      </c>
      <c r="AR5" s="104" t="s">
        <v>216</v>
      </c>
      <c r="AS5" s="104" t="s">
        <v>217</v>
      </c>
      <c r="AT5" s="104" t="s">
        <v>218</v>
      </c>
      <c r="AU5" s="104" t="s">
        <v>219</v>
      </c>
      <c r="AV5" s="104" t="s">
        <v>220</v>
      </c>
      <c r="AW5" s="104" t="s">
        <v>151</v>
      </c>
      <c r="AX5" s="104" t="s">
        <v>221</v>
      </c>
      <c r="AY5" s="104" t="s">
        <v>222</v>
      </c>
      <c r="AZ5" s="104" t="s">
        <v>223</v>
      </c>
      <c r="BA5" s="104" t="s">
        <v>224</v>
      </c>
      <c r="BB5" s="104" t="s">
        <v>225</v>
      </c>
      <c r="BC5" s="104" t="s">
        <v>226</v>
      </c>
      <c r="BD5" s="104" t="s">
        <v>227</v>
      </c>
      <c r="BE5" s="104" t="s">
        <v>228</v>
      </c>
      <c r="BF5" s="104" t="s">
        <v>229</v>
      </c>
      <c r="BG5" s="104" t="s">
        <v>230</v>
      </c>
      <c r="BH5" s="104" t="s">
        <v>231</v>
      </c>
      <c r="BI5" s="104" t="s">
        <v>151</v>
      </c>
      <c r="BJ5" s="104" t="s">
        <v>232</v>
      </c>
      <c r="BK5" s="104" t="s">
        <v>233</v>
      </c>
      <c r="BL5" s="104" t="s">
        <v>234</v>
      </c>
      <c r="BM5" s="104" t="s">
        <v>235</v>
      </c>
      <c r="BN5" s="104" t="s">
        <v>151</v>
      </c>
      <c r="BO5" s="104" t="s">
        <v>236</v>
      </c>
      <c r="BP5" s="104" t="s">
        <v>237</v>
      </c>
      <c r="BQ5" s="104" t="s">
        <v>238</v>
      </c>
      <c r="BR5" s="104" t="s">
        <v>239</v>
      </c>
      <c r="BS5" s="104" t="s">
        <v>240</v>
      </c>
      <c r="BT5" s="104" t="s">
        <v>241</v>
      </c>
      <c r="BU5" s="104" t="s">
        <v>242</v>
      </c>
      <c r="BV5" s="104" t="s">
        <v>243</v>
      </c>
      <c r="BW5" s="104" t="s">
        <v>244</v>
      </c>
      <c r="BX5" s="104" t="s">
        <v>245</v>
      </c>
      <c r="BY5" s="104" t="s">
        <v>246</v>
      </c>
      <c r="BZ5" s="104" t="s">
        <v>247</v>
      </c>
      <c r="CA5" s="104" t="s">
        <v>151</v>
      </c>
      <c r="CB5" s="104" t="s">
        <v>236</v>
      </c>
      <c r="CC5" s="104" t="s">
        <v>237</v>
      </c>
      <c r="CD5" s="104" t="s">
        <v>238</v>
      </c>
      <c r="CE5" s="104" t="s">
        <v>239</v>
      </c>
      <c r="CF5" s="104" t="s">
        <v>240</v>
      </c>
      <c r="CG5" s="104" t="s">
        <v>241</v>
      </c>
      <c r="CH5" s="104" t="s">
        <v>242</v>
      </c>
      <c r="CI5" s="104" t="s">
        <v>248</v>
      </c>
      <c r="CJ5" s="104" t="s">
        <v>249</v>
      </c>
      <c r="CK5" s="104" t="s">
        <v>250</v>
      </c>
      <c r="CL5" s="104" t="s">
        <v>251</v>
      </c>
      <c r="CM5" s="104" t="s">
        <v>243</v>
      </c>
      <c r="CN5" s="104" t="s">
        <v>244</v>
      </c>
      <c r="CO5" s="104" t="s">
        <v>252</v>
      </c>
      <c r="CP5" s="104" t="s">
        <v>245</v>
      </c>
      <c r="CQ5" s="104" t="s">
        <v>246</v>
      </c>
      <c r="CR5" s="104" t="s">
        <v>253</v>
      </c>
      <c r="CS5" s="104" t="s">
        <v>151</v>
      </c>
      <c r="CT5" s="104" t="s">
        <v>254</v>
      </c>
      <c r="CU5" s="104" t="s">
        <v>255</v>
      </c>
      <c r="CV5" s="104" t="s">
        <v>151</v>
      </c>
      <c r="CW5" s="104" t="s">
        <v>254</v>
      </c>
      <c r="CX5" s="104" t="s">
        <v>256</v>
      </c>
      <c r="CY5" s="104" t="s">
        <v>257</v>
      </c>
      <c r="CZ5" s="104" t="s">
        <v>258</v>
      </c>
      <c r="DA5" s="104" t="s">
        <v>255</v>
      </c>
      <c r="DB5" s="104" t="s">
        <v>151</v>
      </c>
      <c r="DC5" s="104" t="s">
        <v>259</v>
      </c>
      <c r="DD5" s="104" t="s">
        <v>260</v>
      </c>
      <c r="DE5" s="104" t="s">
        <v>151</v>
      </c>
      <c r="DF5" s="104" t="s">
        <v>261</v>
      </c>
      <c r="DG5" s="104" t="s">
        <v>262</v>
      </c>
      <c r="DH5" s="104" t="s">
        <v>263</v>
      </c>
      <c r="DI5" s="104" t="s">
        <v>179</v>
      </c>
    </row>
    <row r="6" ht="18" customHeight="1" spans="1:113">
      <c r="A6" s="105" t="s">
        <v>72</v>
      </c>
      <c r="B6" s="105" t="s">
        <v>73</v>
      </c>
      <c r="C6" s="105" t="s">
        <v>74</v>
      </c>
      <c r="D6" s="106"/>
      <c r="E6" s="10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</row>
    <row r="7" ht="18" customHeight="1" spans="1:113">
      <c r="A7" s="108" t="s">
        <v>5</v>
      </c>
      <c r="B7" s="108" t="s">
        <v>5</v>
      </c>
      <c r="C7" s="108" t="s">
        <v>5</v>
      </c>
      <c r="D7" s="108" t="s">
        <v>5</v>
      </c>
      <c r="E7" s="108" t="s">
        <v>59</v>
      </c>
      <c r="F7" s="109">
        <f>SUM(G7,U7,AW7,BI7,BN7,CA7,CS7,CV7,DB7,DE7)</f>
        <v>305.36</v>
      </c>
      <c r="G7" s="109">
        <v>219.92</v>
      </c>
      <c r="H7" s="109">
        <v>114.1</v>
      </c>
      <c r="I7" s="109">
        <v>60.01</v>
      </c>
      <c r="J7" s="109">
        <v>0</v>
      </c>
      <c r="K7" s="109">
        <v>0</v>
      </c>
      <c r="L7" s="109">
        <v>0</v>
      </c>
      <c r="M7" s="109">
        <v>34.82</v>
      </c>
      <c r="N7" s="109">
        <v>0</v>
      </c>
      <c r="O7" s="109">
        <v>10.45</v>
      </c>
      <c r="P7" s="109">
        <v>0</v>
      </c>
      <c r="Q7" s="109">
        <v>0.54</v>
      </c>
      <c r="R7" s="109">
        <v>0</v>
      </c>
      <c r="S7" s="109">
        <v>0</v>
      </c>
      <c r="T7" s="109">
        <v>0</v>
      </c>
      <c r="U7" s="109">
        <v>85.44</v>
      </c>
      <c r="V7" s="109">
        <v>3.74</v>
      </c>
      <c r="W7" s="109">
        <v>0.62</v>
      </c>
      <c r="X7" s="109">
        <v>0</v>
      </c>
      <c r="Y7" s="109">
        <v>0</v>
      </c>
      <c r="Z7" s="109">
        <v>4.16</v>
      </c>
      <c r="AA7" s="109" t="s">
        <v>5</v>
      </c>
      <c r="AB7" s="109">
        <v>1.66</v>
      </c>
      <c r="AC7" s="109">
        <v>0</v>
      </c>
      <c r="AD7" s="109">
        <v>1.04</v>
      </c>
      <c r="AE7" s="109">
        <v>19.97</v>
      </c>
      <c r="AF7" s="109">
        <v>0</v>
      </c>
      <c r="AG7" s="109">
        <v>0.94</v>
      </c>
      <c r="AH7" s="109">
        <v>0</v>
      </c>
      <c r="AI7" s="109">
        <v>1.6</v>
      </c>
      <c r="AJ7" s="109">
        <v>2.09</v>
      </c>
      <c r="AK7" s="109">
        <v>3.24</v>
      </c>
      <c r="AL7" s="109">
        <v>0</v>
      </c>
      <c r="AM7" s="109">
        <v>0</v>
      </c>
      <c r="AN7" s="109">
        <v>0</v>
      </c>
      <c r="AO7" s="109">
        <v>0</v>
      </c>
      <c r="AP7" s="109">
        <v>0</v>
      </c>
      <c r="AQ7" s="109">
        <v>1.74</v>
      </c>
      <c r="AR7" s="109">
        <v>14.49</v>
      </c>
      <c r="AS7" s="109">
        <v>0</v>
      </c>
      <c r="AT7" s="109">
        <v>10.45</v>
      </c>
      <c r="AU7" s="109">
        <v>0</v>
      </c>
      <c r="AV7" s="109">
        <v>19.7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09">
        <v>0</v>
      </c>
      <c r="BC7" s="109">
        <v>0</v>
      </c>
      <c r="BD7" s="109">
        <v>0</v>
      </c>
      <c r="BE7" s="109">
        <v>0</v>
      </c>
      <c r="BF7" s="109">
        <v>0</v>
      </c>
      <c r="BG7" s="109">
        <v>0</v>
      </c>
      <c r="BH7" s="109">
        <v>0</v>
      </c>
      <c r="BI7" s="109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09">
        <v>0</v>
      </c>
      <c r="BX7" s="109">
        <v>0</v>
      </c>
      <c r="BY7" s="109">
        <v>0</v>
      </c>
      <c r="BZ7" s="109">
        <v>0</v>
      </c>
      <c r="CA7" s="109">
        <v>0</v>
      </c>
      <c r="CB7" s="109">
        <v>0</v>
      </c>
      <c r="CC7" s="109">
        <v>0</v>
      </c>
      <c r="CD7" s="109">
        <v>0</v>
      </c>
      <c r="CE7" s="109">
        <v>0</v>
      </c>
      <c r="CF7" s="109">
        <v>0</v>
      </c>
      <c r="CG7" s="109">
        <v>0</v>
      </c>
      <c r="CH7" s="109">
        <v>0</v>
      </c>
      <c r="CI7" s="109">
        <v>0</v>
      </c>
      <c r="CJ7" s="109">
        <v>0</v>
      </c>
      <c r="CK7" s="109">
        <v>0</v>
      </c>
      <c r="CL7" s="109">
        <v>0</v>
      </c>
      <c r="CM7" s="109">
        <v>0</v>
      </c>
      <c r="CN7" s="109">
        <v>0</v>
      </c>
      <c r="CO7" s="109" t="s">
        <v>5</v>
      </c>
      <c r="CP7" s="109">
        <v>0</v>
      </c>
      <c r="CQ7" s="109">
        <v>0</v>
      </c>
      <c r="CR7" s="109">
        <v>0</v>
      </c>
      <c r="CS7" s="109">
        <v>0</v>
      </c>
      <c r="CT7" s="109">
        <v>0</v>
      </c>
      <c r="CU7" s="109">
        <v>0</v>
      </c>
      <c r="CV7" s="109">
        <v>0</v>
      </c>
      <c r="CW7" s="109">
        <v>0</v>
      </c>
      <c r="CX7" s="109">
        <v>0</v>
      </c>
      <c r="CY7" s="109">
        <v>0</v>
      </c>
      <c r="CZ7" s="109">
        <v>0</v>
      </c>
      <c r="DA7" s="109">
        <v>0</v>
      </c>
      <c r="DB7" s="109">
        <v>0</v>
      </c>
      <c r="DC7" s="109">
        <v>0</v>
      </c>
      <c r="DD7" s="109">
        <v>0</v>
      </c>
      <c r="DE7" s="109">
        <v>0</v>
      </c>
      <c r="DF7" s="109">
        <v>0</v>
      </c>
      <c r="DG7" s="109">
        <v>0</v>
      </c>
      <c r="DH7" s="109">
        <v>0</v>
      </c>
      <c r="DI7" s="109">
        <v>0</v>
      </c>
    </row>
    <row r="8" ht="18" customHeight="1" spans="1:113">
      <c r="A8" s="108" t="s">
        <v>5</v>
      </c>
      <c r="B8" s="108" t="s">
        <v>5</v>
      </c>
      <c r="C8" s="108" t="s">
        <v>5</v>
      </c>
      <c r="D8" s="108" t="s">
        <v>5</v>
      </c>
      <c r="E8" s="108" t="s">
        <v>0</v>
      </c>
      <c r="F8" s="109">
        <f>SUM(G8,U8,AW8,BI8,BN8,CA8,CS8,CV8,DB8,DE8)</f>
        <v>305.36</v>
      </c>
      <c r="G8" s="109">
        <v>219.92</v>
      </c>
      <c r="H8" s="109">
        <v>114.1</v>
      </c>
      <c r="I8" s="109">
        <v>60.01</v>
      </c>
      <c r="J8" s="109">
        <v>0</v>
      </c>
      <c r="K8" s="109">
        <v>0</v>
      </c>
      <c r="L8" s="109">
        <v>0</v>
      </c>
      <c r="M8" s="109">
        <v>34.82</v>
      </c>
      <c r="N8" s="109">
        <v>0</v>
      </c>
      <c r="O8" s="109">
        <v>10.45</v>
      </c>
      <c r="P8" s="109">
        <v>0</v>
      </c>
      <c r="Q8" s="109">
        <v>0.54</v>
      </c>
      <c r="R8" s="109">
        <v>0</v>
      </c>
      <c r="S8" s="109">
        <v>0</v>
      </c>
      <c r="T8" s="109">
        <v>0</v>
      </c>
      <c r="U8" s="109">
        <v>85.44</v>
      </c>
      <c r="V8" s="109">
        <v>3.74</v>
      </c>
      <c r="W8" s="109">
        <v>0.62</v>
      </c>
      <c r="X8" s="109">
        <v>0</v>
      </c>
      <c r="Y8" s="109">
        <v>0</v>
      </c>
      <c r="Z8" s="109">
        <v>4.16</v>
      </c>
      <c r="AA8" s="109" t="s">
        <v>5</v>
      </c>
      <c r="AB8" s="109">
        <v>1.66</v>
      </c>
      <c r="AC8" s="109">
        <v>0</v>
      </c>
      <c r="AD8" s="109">
        <v>1.04</v>
      </c>
      <c r="AE8" s="109">
        <v>19.97</v>
      </c>
      <c r="AF8" s="109">
        <v>0</v>
      </c>
      <c r="AG8" s="109">
        <v>0.94</v>
      </c>
      <c r="AH8" s="109">
        <v>0</v>
      </c>
      <c r="AI8" s="109">
        <v>1.6</v>
      </c>
      <c r="AJ8" s="109">
        <v>2.09</v>
      </c>
      <c r="AK8" s="109">
        <v>3.24</v>
      </c>
      <c r="AL8" s="109">
        <v>0</v>
      </c>
      <c r="AM8" s="109">
        <v>0</v>
      </c>
      <c r="AN8" s="109">
        <v>0</v>
      </c>
      <c r="AO8" s="109">
        <v>0</v>
      </c>
      <c r="AP8" s="109">
        <v>0</v>
      </c>
      <c r="AQ8" s="109">
        <v>1.74</v>
      </c>
      <c r="AR8" s="109">
        <v>14.49</v>
      </c>
      <c r="AS8" s="109">
        <v>0</v>
      </c>
      <c r="AT8" s="109">
        <v>10.45</v>
      </c>
      <c r="AU8" s="109">
        <v>0</v>
      </c>
      <c r="AV8" s="109">
        <v>19.7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09">
        <v>0</v>
      </c>
      <c r="BC8" s="109">
        <v>0</v>
      </c>
      <c r="BD8" s="109">
        <v>0</v>
      </c>
      <c r="BE8" s="109">
        <v>0</v>
      </c>
      <c r="BF8" s="109">
        <v>0</v>
      </c>
      <c r="BG8" s="109">
        <v>0</v>
      </c>
      <c r="BH8" s="109">
        <v>0</v>
      </c>
      <c r="BI8" s="109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09">
        <v>0</v>
      </c>
      <c r="BX8" s="109">
        <v>0</v>
      </c>
      <c r="BY8" s="109">
        <v>0</v>
      </c>
      <c r="BZ8" s="109">
        <v>0</v>
      </c>
      <c r="CA8" s="109">
        <v>0</v>
      </c>
      <c r="CB8" s="109">
        <v>0</v>
      </c>
      <c r="CC8" s="109">
        <v>0</v>
      </c>
      <c r="CD8" s="109">
        <v>0</v>
      </c>
      <c r="CE8" s="109">
        <v>0</v>
      </c>
      <c r="CF8" s="109">
        <v>0</v>
      </c>
      <c r="CG8" s="109">
        <v>0</v>
      </c>
      <c r="CH8" s="109">
        <v>0</v>
      </c>
      <c r="CI8" s="109">
        <v>0</v>
      </c>
      <c r="CJ8" s="109">
        <v>0</v>
      </c>
      <c r="CK8" s="109">
        <v>0</v>
      </c>
      <c r="CL8" s="109">
        <v>0</v>
      </c>
      <c r="CM8" s="109">
        <v>0</v>
      </c>
      <c r="CN8" s="109">
        <v>0</v>
      </c>
      <c r="CO8" s="109" t="s">
        <v>5</v>
      </c>
      <c r="CP8" s="109">
        <v>0</v>
      </c>
      <c r="CQ8" s="109">
        <v>0</v>
      </c>
      <c r="CR8" s="109">
        <v>0</v>
      </c>
      <c r="CS8" s="109">
        <v>0</v>
      </c>
      <c r="CT8" s="109">
        <v>0</v>
      </c>
      <c r="CU8" s="109">
        <v>0</v>
      </c>
      <c r="CV8" s="109">
        <v>0</v>
      </c>
      <c r="CW8" s="109">
        <v>0</v>
      </c>
      <c r="CX8" s="109">
        <v>0</v>
      </c>
      <c r="CY8" s="109">
        <v>0</v>
      </c>
      <c r="CZ8" s="109">
        <v>0</v>
      </c>
      <c r="DA8" s="109">
        <v>0</v>
      </c>
      <c r="DB8" s="109">
        <v>0</v>
      </c>
      <c r="DC8" s="109">
        <v>0</v>
      </c>
      <c r="DD8" s="109">
        <v>0</v>
      </c>
      <c r="DE8" s="109">
        <v>0</v>
      </c>
      <c r="DF8" s="109">
        <v>0</v>
      </c>
      <c r="DG8" s="109">
        <v>0</v>
      </c>
      <c r="DH8" s="109">
        <v>0</v>
      </c>
      <c r="DI8" s="109">
        <v>0</v>
      </c>
    </row>
    <row r="9" ht="18" customHeight="1" spans="1:113">
      <c r="A9" s="108" t="s">
        <v>80</v>
      </c>
      <c r="B9" s="108" t="s">
        <v>84</v>
      </c>
      <c r="C9" s="108" t="s">
        <v>82</v>
      </c>
      <c r="D9" s="108" t="s">
        <v>78</v>
      </c>
      <c r="E9" s="108" t="s">
        <v>85</v>
      </c>
      <c r="F9" s="109">
        <f>SUM(G9,U9,AW9,BI9,BN9,CA9,CS9,CV9,DB9,DE9)</f>
        <v>260.09</v>
      </c>
      <c r="G9" s="109">
        <v>174.65</v>
      </c>
      <c r="H9" s="109">
        <v>114.1</v>
      </c>
      <c r="I9" s="109">
        <v>60.01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0.54</v>
      </c>
      <c r="R9" s="109">
        <v>0</v>
      </c>
      <c r="S9" s="109">
        <v>0</v>
      </c>
      <c r="T9" s="109">
        <v>0</v>
      </c>
      <c r="U9" s="109">
        <v>85.44</v>
      </c>
      <c r="V9" s="109">
        <v>3.74</v>
      </c>
      <c r="W9" s="109">
        <v>0.62</v>
      </c>
      <c r="X9" s="109">
        <v>0</v>
      </c>
      <c r="Y9" s="109">
        <v>0</v>
      </c>
      <c r="Z9" s="109">
        <v>4.16</v>
      </c>
      <c r="AA9" s="109" t="s">
        <v>5</v>
      </c>
      <c r="AB9" s="109">
        <v>1.66</v>
      </c>
      <c r="AC9" s="109">
        <v>0</v>
      </c>
      <c r="AD9" s="109">
        <v>1.04</v>
      </c>
      <c r="AE9" s="109">
        <v>19.97</v>
      </c>
      <c r="AF9" s="109">
        <v>0</v>
      </c>
      <c r="AG9" s="109">
        <v>0.94</v>
      </c>
      <c r="AH9" s="109">
        <v>0</v>
      </c>
      <c r="AI9" s="109">
        <v>1.6</v>
      </c>
      <c r="AJ9" s="109">
        <v>2.09</v>
      </c>
      <c r="AK9" s="109">
        <v>3.24</v>
      </c>
      <c r="AL9" s="109">
        <v>0</v>
      </c>
      <c r="AM9" s="109">
        <v>0</v>
      </c>
      <c r="AN9" s="109">
        <v>0</v>
      </c>
      <c r="AO9" s="109">
        <v>0</v>
      </c>
      <c r="AP9" s="109">
        <v>0</v>
      </c>
      <c r="AQ9" s="109">
        <v>1.74</v>
      </c>
      <c r="AR9" s="109">
        <v>14.49</v>
      </c>
      <c r="AS9" s="109">
        <v>0</v>
      </c>
      <c r="AT9" s="109">
        <v>10.45</v>
      </c>
      <c r="AU9" s="109">
        <v>0</v>
      </c>
      <c r="AV9" s="109">
        <v>19.7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09">
        <v>0</v>
      </c>
      <c r="BC9" s="109">
        <v>0</v>
      </c>
      <c r="BD9" s="109">
        <v>0</v>
      </c>
      <c r="BE9" s="109">
        <v>0</v>
      </c>
      <c r="BF9" s="109">
        <v>0</v>
      </c>
      <c r="BG9" s="109">
        <v>0</v>
      </c>
      <c r="BH9" s="109">
        <v>0</v>
      </c>
      <c r="BI9" s="109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09">
        <v>0</v>
      </c>
      <c r="BX9" s="109">
        <v>0</v>
      </c>
      <c r="BY9" s="109">
        <v>0</v>
      </c>
      <c r="BZ9" s="109">
        <v>0</v>
      </c>
      <c r="CA9" s="109">
        <v>0</v>
      </c>
      <c r="CB9" s="109">
        <v>0</v>
      </c>
      <c r="CC9" s="109">
        <v>0</v>
      </c>
      <c r="CD9" s="109">
        <v>0</v>
      </c>
      <c r="CE9" s="109">
        <v>0</v>
      </c>
      <c r="CF9" s="109">
        <v>0</v>
      </c>
      <c r="CG9" s="109">
        <v>0</v>
      </c>
      <c r="CH9" s="109">
        <v>0</v>
      </c>
      <c r="CI9" s="109">
        <v>0</v>
      </c>
      <c r="CJ9" s="109">
        <v>0</v>
      </c>
      <c r="CK9" s="109">
        <v>0</v>
      </c>
      <c r="CL9" s="109">
        <v>0</v>
      </c>
      <c r="CM9" s="109">
        <v>0</v>
      </c>
      <c r="CN9" s="109">
        <v>0</v>
      </c>
      <c r="CO9" s="109" t="s">
        <v>5</v>
      </c>
      <c r="CP9" s="109">
        <v>0</v>
      </c>
      <c r="CQ9" s="109">
        <v>0</v>
      </c>
      <c r="CR9" s="109">
        <v>0</v>
      </c>
      <c r="CS9" s="109">
        <v>0</v>
      </c>
      <c r="CT9" s="109">
        <v>0</v>
      </c>
      <c r="CU9" s="109">
        <v>0</v>
      </c>
      <c r="CV9" s="109">
        <v>0</v>
      </c>
      <c r="CW9" s="109">
        <v>0</v>
      </c>
      <c r="CX9" s="109">
        <v>0</v>
      </c>
      <c r="CY9" s="109">
        <v>0</v>
      </c>
      <c r="CZ9" s="109">
        <v>0</v>
      </c>
      <c r="DA9" s="109">
        <v>0</v>
      </c>
      <c r="DB9" s="109">
        <v>0</v>
      </c>
      <c r="DC9" s="109">
        <v>0</v>
      </c>
      <c r="DD9" s="109">
        <v>0</v>
      </c>
      <c r="DE9" s="109">
        <v>0</v>
      </c>
      <c r="DF9" s="109">
        <v>0</v>
      </c>
      <c r="DG9" s="109">
        <v>0</v>
      </c>
      <c r="DH9" s="109">
        <v>0</v>
      </c>
      <c r="DI9" s="109">
        <v>0</v>
      </c>
    </row>
    <row r="10" ht="18" customHeight="1" spans="1:113">
      <c r="A10" s="108" t="s">
        <v>87</v>
      </c>
      <c r="B10" s="108" t="s">
        <v>88</v>
      </c>
      <c r="C10" s="108" t="s">
        <v>88</v>
      </c>
      <c r="D10" s="108" t="s">
        <v>78</v>
      </c>
      <c r="E10" s="108" t="s">
        <v>89</v>
      </c>
      <c r="F10" s="109">
        <f>SUM(G10,U10,AW10,BI10,BN10,CA10,CS10,CV10,DB10,DE10)</f>
        <v>34.82</v>
      </c>
      <c r="G10" s="109">
        <v>34.82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34.82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 t="s">
        <v>5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09">
        <v>0</v>
      </c>
      <c r="BC10" s="109">
        <v>0</v>
      </c>
      <c r="BD10" s="109">
        <v>0</v>
      </c>
      <c r="BE10" s="109">
        <v>0</v>
      </c>
      <c r="BF10" s="109">
        <v>0</v>
      </c>
      <c r="BG10" s="109">
        <v>0</v>
      </c>
      <c r="BH10" s="109">
        <v>0</v>
      </c>
      <c r="BI10" s="109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09">
        <v>0</v>
      </c>
      <c r="BX10" s="109">
        <v>0</v>
      </c>
      <c r="BY10" s="109">
        <v>0</v>
      </c>
      <c r="BZ10" s="109">
        <v>0</v>
      </c>
      <c r="CA10" s="109">
        <v>0</v>
      </c>
      <c r="CB10" s="109">
        <v>0</v>
      </c>
      <c r="CC10" s="109">
        <v>0</v>
      </c>
      <c r="CD10" s="109">
        <v>0</v>
      </c>
      <c r="CE10" s="109">
        <v>0</v>
      </c>
      <c r="CF10" s="109">
        <v>0</v>
      </c>
      <c r="CG10" s="109">
        <v>0</v>
      </c>
      <c r="CH10" s="109">
        <v>0</v>
      </c>
      <c r="CI10" s="109">
        <v>0</v>
      </c>
      <c r="CJ10" s="109">
        <v>0</v>
      </c>
      <c r="CK10" s="109">
        <v>0</v>
      </c>
      <c r="CL10" s="109">
        <v>0</v>
      </c>
      <c r="CM10" s="109">
        <v>0</v>
      </c>
      <c r="CN10" s="109">
        <v>0</v>
      </c>
      <c r="CO10" s="109" t="s">
        <v>5</v>
      </c>
      <c r="CP10" s="109">
        <v>0</v>
      </c>
      <c r="CQ10" s="109">
        <v>0</v>
      </c>
      <c r="CR10" s="109">
        <v>0</v>
      </c>
      <c r="CS10" s="109">
        <v>0</v>
      </c>
      <c r="CT10" s="109">
        <v>0</v>
      </c>
      <c r="CU10" s="109">
        <v>0</v>
      </c>
      <c r="CV10" s="109">
        <v>0</v>
      </c>
      <c r="CW10" s="109">
        <v>0</v>
      </c>
      <c r="CX10" s="109">
        <v>0</v>
      </c>
      <c r="CY10" s="109">
        <v>0</v>
      </c>
      <c r="CZ10" s="109">
        <v>0</v>
      </c>
      <c r="DA10" s="109">
        <v>0</v>
      </c>
      <c r="DB10" s="109">
        <v>0</v>
      </c>
      <c r="DC10" s="109">
        <v>0</v>
      </c>
      <c r="DD10" s="109">
        <v>0</v>
      </c>
      <c r="DE10" s="109">
        <v>0</v>
      </c>
      <c r="DF10" s="109">
        <v>0</v>
      </c>
      <c r="DG10" s="109">
        <v>0</v>
      </c>
      <c r="DH10" s="109">
        <v>0</v>
      </c>
      <c r="DI10" s="109">
        <v>0</v>
      </c>
    </row>
    <row r="11" ht="18" customHeight="1" spans="1:113">
      <c r="A11" s="108" t="s">
        <v>90</v>
      </c>
      <c r="B11" s="108" t="s">
        <v>94</v>
      </c>
      <c r="C11" s="108" t="s">
        <v>81</v>
      </c>
      <c r="D11" s="108" t="s">
        <v>78</v>
      </c>
      <c r="E11" s="108" t="s">
        <v>95</v>
      </c>
      <c r="F11" s="109">
        <f>SUM(G11,U11,AW11,BI11,BN11,CA11,CS11,CV11,DB11,DE11)</f>
        <v>10.45</v>
      </c>
      <c r="G11" s="109">
        <v>10.45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10.45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 t="s">
        <v>5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09">
        <v>0</v>
      </c>
      <c r="BC11" s="109">
        <v>0</v>
      </c>
      <c r="BD11" s="109">
        <v>0</v>
      </c>
      <c r="BE11" s="109">
        <v>0</v>
      </c>
      <c r="BF11" s="109">
        <v>0</v>
      </c>
      <c r="BG11" s="109">
        <v>0</v>
      </c>
      <c r="BH11" s="109">
        <v>0</v>
      </c>
      <c r="BI11" s="109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09">
        <v>0</v>
      </c>
      <c r="BX11" s="109">
        <v>0</v>
      </c>
      <c r="BY11" s="109">
        <v>0</v>
      </c>
      <c r="BZ11" s="109">
        <v>0</v>
      </c>
      <c r="CA11" s="109">
        <v>0</v>
      </c>
      <c r="CB11" s="109">
        <v>0</v>
      </c>
      <c r="CC11" s="109">
        <v>0</v>
      </c>
      <c r="CD11" s="109">
        <v>0</v>
      </c>
      <c r="CE11" s="109">
        <v>0</v>
      </c>
      <c r="CF11" s="109">
        <v>0</v>
      </c>
      <c r="CG11" s="109">
        <v>0</v>
      </c>
      <c r="CH11" s="109">
        <v>0</v>
      </c>
      <c r="CI11" s="109">
        <v>0</v>
      </c>
      <c r="CJ11" s="109">
        <v>0</v>
      </c>
      <c r="CK11" s="109">
        <v>0</v>
      </c>
      <c r="CL11" s="109">
        <v>0</v>
      </c>
      <c r="CM11" s="109">
        <v>0</v>
      </c>
      <c r="CN11" s="109">
        <v>0</v>
      </c>
      <c r="CO11" s="109" t="s">
        <v>5</v>
      </c>
      <c r="CP11" s="109">
        <v>0</v>
      </c>
      <c r="CQ11" s="109">
        <v>0</v>
      </c>
      <c r="CR11" s="109">
        <v>0</v>
      </c>
      <c r="CS11" s="109">
        <v>0</v>
      </c>
      <c r="CT11" s="109">
        <v>0</v>
      </c>
      <c r="CU11" s="109">
        <v>0</v>
      </c>
      <c r="CV11" s="109">
        <v>0</v>
      </c>
      <c r="CW11" s="109">
        <v>0</v>
      </c>
      <c r="CX11" s="109">
        <v>0</v>
      </c>
      <c r="CY11" s="109">
        <v>0</v>
      </c>
      <c r="CZ11" s="109">
        <v>0</v>
      </c>
      <c r="DA11" s="109">
        <v>0</v>
      </c>
      <c r="DB11" s="109">
        <v>0</v>
      </c>
      <c r="DC11" s="109">
        <v>0</v>
      </c>
      <c r="DD11" s="109">
        <v>0</v>
      </c>
      <c r="DE11" s="109">
        <v>0</v>
      </c>
      <c r="DF11" s="109">
        <v>0</v>
      </c>
      <c r="DG11" s="109">
        <v>0</v>
      </c>
      <c r="DH11" s="109">
        <v>0</v>
      </c>
      <c r="DI11" s="109">
        <v>0</v>
      </c>
    </row>
  </sheetData>
  <mergeCells count="123">
    <mergeCell ref="A2:DI2"/>
    <mergeCell ref="A4:E4"/>
    <mergeCell ref="G4:T4"/>
    <mergeCell ref="U4:AV4"/>
    <mergeCell ref="AW4:BH4"/>
    <mergeCell ref="BI4:BM4"/>
    <mergeCell ref="BN4:BZ4"/>
    <mergeCell ref="CA4:CR4"/>
    <mergeCell ref="CS4:CU4"/>
    <mergeCell ref="CV4:DA4"/>
    <mergeCell ref="DB4:DD4"/>
    <mergeCell ref="DE4:DI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ageMargins left="0.75" right="0.75" top="1" bottom="1" header="0.511805555555556" footer="0.511805555555556"/>
  <pageSetup paperSize="9" fitToWidth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2" width="5.5" customWidth="1"/>
    <col min="3" max="3" width="9.16666666666667" customWidth="1"/>
    <col min="4" max="4" width="72.8333333333333" customWidth="1"/>
    <col min="5" max="8" width="20" customWidth="1"/>
  </cols>
  <sheetData>
    <row r="1" ht="20.1" customHeight="1" spans="1:8">
      <c r="A1" s="49"/>
      <c r="B1" s="49"/>
      <c r="C1" s="49"/>
      <c r="D1" s="50"/>
      <c r="E1" s="49"/>
      <c r="F1" s="49"/>
      <c r="G1" s="49"/>
      <c r="H1" s="51" t="s">
        <v>264</v>
      </c>
    </row>
    <row r="2" ht="25.5" customHeight="1" spans="1:8">
      <c r="A2" s="10" t="s">
        <v>265</v>
      </c>
      <c r="B2" s="10"/>
      <c r="C2" s="10"/>
      <c r="D2" s="10"/>
      <c r="E2" s="10"/>
      <c r="F2" s="10"/>
      <c r="G2" s="10"/>
      <c r="H2" s="10"/>
    </row>
    <row r="3" ht="20.1" customHeight="1" spans="1:8">
      <c r="A3" s="11" t="s">
        <v>5</v>
      </c>
      <c r="B3" s="11"/>
      <c r="C3" s="11"/>
      <c r="D3" s="11"/>
      <c r="E3" s="52"/>
      <c r="F3" s="52"/>
      <c r="G3" s="52"/>
      <c r="H3" s="13" t="s">
        <v>6</v>
      </c>
    </row>
    <row r="4" ht="20.1" customHeight="1" spans="1:8">
      <c r="A4" s="76" t="s">
        <v>266</v>
      </c>
      <c r="B4" s="77"/>
      <c r="C4" s="77"/>
      <c r="D4" s="78"/>
      <c r="E4" s="88" t="s">
        <v>99</v>
      </c>
      <c r="F4" s="21"/>
      <c r="G4" s="21"/>
      <c r="H4" s="21"/>
    </row>
    <row r="5" ht="20.1" customHeight="1" spans="1:8">
      <c r="A5" s="89" t="s">
        <v>69</v>
      </c>
      <c r="B5" s="90"/>
      <c r="C5" s="91" t="s">
        <v>103</v>
      </c>
      <c r="D5" s="92" t="s">
        <v>267</v>
      </c>
      <c r="E5" s="93" t="s">
        <v>59</v>
      </c>
      <c r="F5" s="94" t="s">
        <v>268</v>
      </c>
      <c r="G5" s="95" t="s">
        <v>269</v>
      </c>
      <c r="H5" s="95" t="s">
        <v>172</v>
      </c>
    </row>
    <row r="6" ht="33.75" customHeight="1" spans="1:8">
      <c r="A6" s="85" t="s">
        <v>72</v>
      </c>
      <c r="B6" s="86" t="s">
        <v>73</v>
      </c>
      <c r="C6" s="96"/>
      <c r="D6" s="97"/>
      <c r="E6" s="27"/>
      <c r="F6" s="28"/>
      <c r="G6" s="63"/>
      <c r="H6" s="63"/>
    </row>
    <row r="7" ht="20.1" customHeight="1" spans="1:8">
      <c r="A7" s="64" t="s">
        <v>5</v>
      </c>
      <c r="B7" s="65" t="s">
        <v>5</v>
      </c>
      <c r="C7" s="65" t="s">
        <v>5</v>
      </c>
      <c r="D7" s="65" t="s">
        <v>59</v>
      </c>
      <c r="E7" s="66">
        <v>295.36</v>
      </c>
      <c r="F7" s="67">
        <v>219.92</v>
      </c>
      <c r="G7" s="67">
        <v>75.44</v>
      </c>
      <c r="H7" s="75">
        <v>0</v>
      </c>
    </row>
    <row r="8" ht="20.1" customHeight="1" spans="1:8">
      <c r="A8" s="64" t="s">
        <v>5</v>
      </c>
      <c r="B8" s="65" t="s">
        <v>5</v>
      </c>
      <c r="C8" s="65" t="s">
        <v>5</v>
      </c>
      <c r="D8" s="65" t="s">
        <v>0</v>
      </c>
      <c r="E8" s="66">
        <v>295.36</v>
      </c>
      <c r="F8" s="67">
        <v>219.92</v>
      </c>
      <c r="G8" s="67">
        <v>75.44</v>
      </c>
      <c r="H8" s="75">
        <v>0</v>
      </c>
    </row>
    <row r="9" ht="20.1" customHeight="1" spans="1:8">
      <c r="A9" s="64" t="s">
        <v>5</v>
      </c>
      <c r="B9" s="65" t="s">
        <v>5</v>
      </c>
      <c r="C9" s="65" t="s">
        <v>5</v>
      </c>
      <c r="D9" s="65" t="s">
        <v>270</v>
      </c>
      <c r="E9" s="66">
        <v>219.92</v>
      </c>
      <c r="F9" s="67">
        <v>219.92</v>
      </c>
      <c r="G9" s="67">
        <v>0</v>
      </c>
      <c r="H9" s="75">
        <v>0</v>
      </c>
    </row>
    <row r="10" ht="20.1" customHeight="1" spans="1:8">
      <c r="A10" s="64" t="s">
        <v>271</v>
      </c>
      <c r="B10" s="65" t="s">
        <v>81</v>
      </c>
      <c r="C10" s="65" t="s">
        <v>78</v>
      </c>
      <c r="D10" s="65" t="s">
        <v>272</v>
      </c>
      <c r="E10" s="66">
        <v>114.1</v>
      </c>
      <c r="F10" s="67">
        <v>114.1</v>
      </c>
      <c r="G10" s="67">
        <v>0</v>
      </c>
      <c r="H10" s="75">
        <v>0</v>
      </c>
    </row>
    <row r="11" ht="20.1" customHeight="1" spans="1:8">
      <c r="A11" s="64" t="s">
        <v>271</v>
      </c>
      <c r="B11" s="65" t="s">
        <v>82</v>
      </c>
      <c r="C11" s="65" t="s">
        <v>78</v>
      </c>
      <c r="D11" s="65" t="s">
        <v>273</v>
      </c>
      <c r="E11" s="66">
        <v>60.01</v>
      </c>
      <c r="F11" s="67">
        <v>60.01</v>
      </c>
      <c r="G11" s="67">
        <v>0</v>
      </c>
      <c r="H11" s="75">
        <v>0</v>
      </c>
    </row>
    <row r="12" ht="20.1" customHeight="1" spans="1:8">
      <c r="A12" s="64" t="s">
        <v>271</v>
      </c>
      <c r="B12" s="65" t="s">
        <v>84</v>
      </c>
      <c r="C12" s="65" t="s">
        <v>78</v>
      </c>
      <c r="D12" s="65" t="s">
        <v>274</v>
      </c>
      <c r="E12" s="66">
        <v>34.82</v>
      </c>
      <c r="F12" s="67">
        <v>34.82</v>
      </c>
      <c r="G12" s="67">
        <v>0</v>
      </c>
      <c r="H12" s="75">
        <v>0</v>
      </c>
    </row>
    <row r="13" ht="20.1" customHeight="1" spans="1:8">
      <c r="A13" s="64" t="s">
        <v>271</v>
      </c>
      <c r="B13" s="65" t="s">
        <v>275</v>
      </c>
      <c r="C13" s="65" t="s">
        <v>78</v>
      </c>
      <c r="D13" s="65" t="s">
        <v>276</v>
      </c>
      <c r="E13" s="66">
        <v>10.45</v>
      </c>
      <c r="F13" s="67">
        <v>10.45</v>
      </c>
      <c r="G13" s="67">
        <v>0</v>
      </c>
      <c r="H13" s="75">
        <v>0</v>
      </c>
    </row>
    <row r="14" ht="20.1" customHeight="1" spans="1:8">
      <c r="A14" s="64" t="s">
        <v>271</v>
      </c>
      <c r="B14" s="65" t="s">
        <v>277</v>
      </c>
      <c r="C14" s="65" t="s">
        <v>78</v>
      </c>
      <c r="D14" s="65" t="s">
        <v>278</v>
      </c>
      <c r="E14" s="66">
        <v>0.54</v>
      </c>
      <c r="F14" s="67">
        <v>0.54</v>
      </c>
      <c r="G14" s="67">
        <v>0</v>
      </c>
      <c r="H14" s="75">
        <v>0</v>
      </c>
    </row>
    <row r="15" ht="20.1" customHeight="1" spans="1:8">
      <c r="A15" s="64" t="s">
        <v>5</v>
      </c>
      <c r="B15" s="65" t="s">
        <v>5</v>
      </c>
      <c r="C15" s="65" t="s">
        <v>5</v>
      </c>
      <c r="D15" s="65" t="s">
        <v>279</v>
      </c>
      <c r="E15" s="66">
        <v>75.44</v>
      </c>
      <c r="F15" s="67">
        <v>0</v>
      </c>
      <c r="G15" s="67">
        <v>75.44</v>
      </c>
      <c r="H15" s="75">
        <v>0</v>
      </c>
    </row>
    <row r="16" ht="20.1" customHeight="1" spans="1:8">
      <c r="A16" s="64" t="s">
        <v>280</v>
      </c>
      <c r="B16" s="65" t="s">
        <v>81</v>
      </c>
      <c r="C16" s="65" t="s">
        <v>78</v>
      </c>
      <c r="D16" s="65" t="s">
        <v>281</v>
      </c>
      <c r="E16" s="66">
        <v>3.74</v>
      </c>
      <c r="F16" s="67">
        <v>0</v>
      </c>
      <c r="G16" s="67">
        <v>3.74</v>
      </c>
      <c r="H16" s="75">
        <v>0</v>
      </c>
    </row>
    <row r="17" ht="20.1" customHeight="1" spans="1:8">
      <c r="A17" s="64" t="s">
        <v>280</v>
      </c>
      <c r="B17" s="65" t="s">
        <v>82</v>
      </c>
      <c r="C17" s="65" t="s">
        <v>78</v>
      </c>
      <c r="D17" s="65" t="s">
        <v>282</v>
      </c>
      <c r="E17" s="66">
        <v>0.62</v>
      </c>
      <c r="F17" s="67">
        <v>0</v>
      </c>
      <c r="G17" s="67">
        <v>0.62</v>
      </c>
      <c r="H17" s="75">
        <v>0</v>
      </c>
    </row>
    <row r="18" ht="20.1" customHeight="1" spans="1:8">
      <c r="A18" s="64" t="s">
        <v>280</v>
      </c>
      <c r="B18" s="65" t="s">
        <v>88</v>
      </c>
      <c r="C18" s="65" t="s">
        <v>78</v>
      </c>
      <c r="D18" s="65" t="s">
        <v>283</v>
      </c>
      <c r="E18" s="66">
        <v>4.16</v>
      </c>
      <c r="F18" s="67">
        <v>0</v>
      </c>
      <c r="G18" s="67">
        <v>4.16</v>
      </c>
      <c r="H18" s="75">
        <v>0</v>
      </c>
    </row>
    <row r="19" ht="20.1" customHeight="1" spans="1:8">
      <c r="A19" s="64" t="s">
        <v>280</v>
      </c>
      <c r="B19" s="65" t="s">
        <v>284</v>
      </c>
      <c r="C19" s="65" t="s">
        <v>78</v>
      </c>
      <c r="D19" s="65" t="s">
        <v>285</v>
      </c>
      <c r="E19" s="66">
        <v>1.66</v>
      </c>
      <c r="F19" s="67">
        <v>0</v>
      </c>
      <c r="G19" s="67">
        <v>1.66</v>
      </c>
      <c r="H19" s="75">
        <v>0</v>
      </c>
    </row>
    <row r="20" ht="20.1" customHeight="1" spans="1:8">
      <c r="A20" s="64" t="s">
        <v>280</v>
      </c>
      <c r="B20" s="65" t="s">
        <v>92</v>
      </c>
      <c r="C20" s="65" t="s">
        <v>78</v>
      </c>
      <c r="D20" s="65" t="s">
        <v>286</v>
      </c>
      <c r="E20" s="66">
        <v>1.04</v>
      </c>
      <c r="F20" s="67">
        <v>0</v>
      </c>
      <c r="G20" s="67">
        <v>1.04</v>
      </c>
      <c r="H20" s="75">
        <v>0</v>
      </c>
    </row>
    <row r="21" ht="20.1" customHeight="1" spans="1:8">
      <c r="A21" s="64" t="s">
        <v>280</v>
      </c>
      <c r="B21" s="65" t="s">
        <v>94</v>
      </c>
      <c r="C21" s="65" t="s">
        <v>78</v>
      </c>
      <c r="D21" s="65" t="s">
        <v>287</v>
      </c>
      <c r="E21" s="66">
        <v>19.97</v>
      </c>
      <c r="F21" s="67">
        <v>0</v>
      </c>
      <c r="G21" s="67">
        <v>19.97</v>
      </c>
      <c r="H21" s="75">
        <v>0</v>
      </c>
    </row>
    <row r="22" ht="20.1" customHeight="1" spans="1:8">
      <c r="A22" s="64" t="s">
        <v>280</v>
      </c>
      <c r="B22" s="65" t="s">
        <v>288</v>
      </c>
      <c r="C22" s="65" t="s">
        <v>78</v>
      </c>
      <c r="D22" s="65" t="s">
        <v>289</v>
      </c>
      <c r="E22" s="66">
        <v>0.94</v>
      </c>
      <c r="F22" s="67">
        <v>0</v>
      </c>
      <c r="G22" s="67">
        <v>0.94</v>
      </c>
      <c r="H22" s="75">
        <v>0</v>
      </c>
    </row>
    <row r="23" ht="20.1" customHeight="1" spans="1:8">
      <c r="A23" s="64" t="s">
        <v>280</v>
      </c>
      <c r="B23" s="65" t="s">
        <v>290</v>
      </c>
      <c r="C23" s="65" t="s">
        <v>78</v>
      </c>
      <c r="D23" s="65" t="s">
        <v>159</v>
      </c>
      <c r="E23" s="66">
        <v>1.6</v>
      </c>
      <c r="F23" s="67">
        <v>0</v>
      </c>
      <c r="G23" s="67">
        <v>1.6</v>
      </c>
      <c r="H23" s="75">
        <v>0</v>
      </c>
    </row>
    <row r="24" ht="20.1" customHeight="1" spans="1:8">
      <c r="A24" s="64" t="s">
        <v>280</v>
      </c>
      <c r="B24" s="65" t="s">
        <v>291</v>
      </c>
      <c r="C24" s="65" t="s">
        <v>78</v>
      </c>
      <c r="D24" s="65" t="s">
        <v>161</v>
      </c>
      <c r="E24" s="66">
        <v>2.09</v>
      </c>
      <c r="F24" s="67">
        <v>0</v>
      </c>
      <c r="G24" s="67">
        <v>2.09</v>
      </c>
      <c r="H24" s="75">
        <v>0</v>
      </c>
    </row>
    <row r="25" ht="20.1" customHeight="1" spans="1:8">
      <c r="A25" s="64" t="s">
        <v>280</v>
      </c>
      <c r="B25" s="65" t="s">
        <v>292</v>
      </c>
      <c r="C25" s="65" t="s">
        <v>78</v>
      </c>
      <c r="D25" s="65" t="s">
        <v>163</v>
      </c>
      <c r="E25" s="66">
        <v>3.24</v>
      </c>
      <c r="F25" s="67">
        <v>0</v>
      </c>
      <c r="G25" s="67">
        <v>3.24</v>
      </c>
      <c r="H25" s="75">
        <v>0</v>
      </c>
    </row>
    <row r="26" ht="20.1" customHeight="1" spans="1:8">
      <c r="A26" s="64" t="s">
        <v>280</v>
      </c>
      <c r="B26" s="65" t="s">
        <v>293</v>
      </c>
      <c r="C26" s="65" t="s">
        <v>78</v>
      </c>
      <c r="D26" s="65" t="s">
        <v>294</v>
      </c>
      <c r="E26" s="66">
        <v>1.74</v>
      </c>
      <c r="F26" s="67">
        <v>0</v>
      </c>
      <c r="G26" s="67">
        <v>1.74</v>
      </c>
      <c r="H26" s="75">
        <v>0</v>
      </c>
    </row>
    <row r="27" ht="20.1" customHeight="1" spans="1:8">
      <c r="A27" s="64" t="s">
        <v>280</v>
      </c>
      <c r="B27" s="65" t="s">
        <v>295</v>
      </c>
      <c r="C27" s="65" t="s">
        <v>78</v>
      </c>
      <c r="D27" s="65" t="s">
        <v>296</v>
      </c>
      <c r="E27" s="66">
        <v>14.49</v>
      </c>
      <c r="F27" s="67">
        <v>0</v>
      </c>
      <c r="G27" s="67">
        <v>14.49</v>
      </c>
      <c r="H27" s="75">
        <v>0</v>
      </c>
    </row>
    <row r="28" ht="20.1" customHeight="1" spans="1:8">
      <c r="A28" s="64" t="s">
        <v>280</v>
      </c>
      <c r="B28" s="65" t="s">
        <v>297</v>
      </c>
      <c r="C28" s="65" t="s">
        <v>78</v>
      </c>
      <c r="D28" s="65" t="s">
        <v>298</v>
      </c>
      <c r="E28" s="66">
        <v>10.45</v>
      </c>
      <c r="F28" s="67">
        <v>0</v>
      </c>
      <c r="G28" s="67">
        <v>10.45</v>
      </c>
      <c r="H28" s="75">
        <v>0</v>
      </c>
    </row>
    <row r="29" ht="20.1" customHeight="1" spans="1:8">
      <c r="A29" s="64" t="s">
        <v>280</v>
      </c>
      <c r="B29" s="65" t="s">
        <v>77</v>
      </c>
      <c r="C29" s="65" t="s">
        <v>78</v>
      </c>
      <c r="D29" s="65" t="s">
        <v>165</v>
      </c>
      <c r="E29" s="66">
        <v>9.7</v>
      </c>
      <c r="F29" s="67">
        <v>0</v>
      </c>
      <c r="G29" s="67">
        <v>9.7</v>
      </c>
      <c r="H29" s="75">
        <v>0</v>
      </c>
    </row>
  </sheetData>
  <mergeCells count="9">
    <mergeCell ref="A2:H2"/>
    <mergeCell ref="A4:D4"/>
    <mergeCell ref="E4:H4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.590277777777778" footer="0.39375"/>
  <pageSetup paperSize="9" scale="84" orientation="landscape"/>
  <headerFooter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A1" sqref="A1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92.3333333333333" customWidth="1"/>
    <col min="6" max="6" width="25" customWidth="1"/>
    <col min="7" max="243" width="10.6666666666667" customWidth="1"/>
  </cols>
  <sheetData>
    <row r="1" ht="20.1" customHeight="1" spans="1:6">
      <c r="A1" s="7"/>
      <c r="B1" s="8"/>
      <c r="C1" s="8"/>
      <c r="D1" s="8"/>
      <c r="E1" s="8"/>
      <c r="F1" s="9" t="s">
        <v>299</v>
      </c>
    </row>
    <row r="2" ht="20.1" customHeight="1" spans="1:6">
      <c r="A2" s="10" t="s">
        <v>300</v>
      </c>
      <c r="B2" s="10"/>
      <c r="C2" s="10"/>
      <c r="D2" s="10"/>
      <c r="E2" s="10"/>
      <c r="F2" s="10"/>
    </row>
    <row r="3" ht="20.1" customHeight="1" spans="1:6">
      <c r="A3" s="79" t="s">
        <v>5</v>
      </c>
      <c r="B3" s="79"/>
      <c r="C3" s="79"/>
      <c r="D3" s="79"/>
      <c r="E3" s="79"/>
      <c r="F3" s="13" t="s">
        <v>6</v>
      </c>
    </row>
    <row r="4" ht="20.1" customHeight="1" spans="1:6">
      <c r="A4" s="80" t="s">
        <v>69</v>
      </c>
      <c r="B4" s="81"/>
      <c r="C4" s="82"/>
      <c r="D4" s="83" t="s">
        <v>103</v>
      </c>
      <c r="E4" s="53" t="s">
        <v>301</v>
      </c>
      <c r="F4" s="18" t="s">
        <v>302</v>
      </c>
    </row>
    <row r="5" ht="20.1" customHeight="1" spans="1:6">
      <c r="A5" s="84" t="s">
        <v>72</v>
      </c>
      <c r="B5" s="85" t="s">
        <v>73</v>
      </c>
      <c r="C5" s="86" t="s">
        <v>74</v>
      </c>
      <c r="D5" s="25"/>
      <c r="E5" s="26"/>
      <c r="F5" s="28"/>
    </row>
    <row r="6" ht="20.1" customHeight="1" spans="1:6">
      <c r="A6" s="64" t="s">
        <v>5</v>
      </c>
      <c r="B6" s="65" t="s">
        <v>5</v>
      </c>
      <c r="C6" s="65" t="s">
        <v>5</v>
      </c>
      <c r="D6" s="65" t="s">
        <v>5</v>
      </c>
      <c r="E6" s="65" t="s">
        <v>59</v>
      </c>
      <c r="F6" s="87">
        <v>10</v>
      </c>
    </row>
    <row r="7" ht="20.1" customHeight="1" spans="1:6">
      <c r="A7" s="64" t="s">
        <v>5</v>
      </c>
      <c r="B7" s="65" t="s">
        <v>5</v>
      </c>
      <c r="C7" s="65" t="s">
        <v>5</v>
      </c>
      <c r="D7" s="65" t="s">
        <v>5</v>
      </c>
      <c r="E7" s="65" t="s">
        <v>0</v>
      </c>
      <c r="F7" s="87">
        <v>10</v>
      </c>
    </row>
    <row r="8" ht="20.1" customHeight="1" spans="1:6">
      <c r="A8" s="64" t="s">
        <v>5</v>
      </c>
      <c r="B8" s="65" t="s">
        <v>5</v>
      </c>
      <c r="C8" s="65" t="s">
        <v>5</v>
      </c>
      <c r="D8" s="65" t="s">
        <v>5</v>
      </c>
      <c r="E8" s="65" t="s">
        <v>85</v>
      </c>
      <c r="F8" s="87">
        <v>10</v>
      </c>
    </row>
    <row r="9" ht="20.1" customHeight="1" spans="1:6">
      <c r="A9" s="64" t="s">
        <v>80</v>
      </c>
      <c r="B9" s="65" t="s">
        <v>84</v>
      </c>
      <c r="C9" s="65" t="s">
        <v>82</v>
      </c>
      <c r="D9" s="65" t="s">
        <v>78</v>
      </c>
      <c r="E9" s="65" t="s">
        <v>303</v>
      </c>
      <c r="F9" s="87">
        <v>10</v>
      </c>
    </row>
  </sheetData>
  <mergeCells count="4">
    <mergeCell ref="A2:F2"/>
    <mergeCell ref="D4:D5"/>
    <mergeCell ref="E4:E5"/>
    <mergeCell ref="F4:F5"/>
  </mergeCells>
  <printOptions horizontalCentered="1"/>
  <pageMargins left="0.590277777777778" right="0.590277777777778" top="0.590277777777778" bottom="0.590277777777778" header="0.590277777777778" footer="0.39375"/>
  <pageSetup paperSize="9" fitToHeight="1000" orientation="landscape"/>
  <headerFooter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欢欢</cp:lastModifiedBy>
  <dcterms:created xsi:type="dcterms:W3CDTF">2019-02-27T11:44:00Z</dcterms:created>
  <dcterms:modified xsi:type="dcterms:W3CDTF">2019-02-27T12:23:07Z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