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245" tabRatio="943" firstSheet="1" activeTab="3"/>
  </bookViews>
  <sheets>
    <sheet name="表1-截至2025年末新增地方政府一般债券情况表" sheetId="1" r:id="rId1"/>
    <sheet name="表2-截至2025年末新增地方政府专项债券情况表" sheetId="2" r:id="rId2"/>
    <sheet name="表3-截至2025年末新增地方政府一般债券资金收支情况表" sheetId="3" r:id="rId3"/>
    <sheet name="表4-截至2025年末新增地方政府专项债券资金收支情况表" sheetId="4" r:id="rId4"/>
  </sheets>
  <externalReferences>
    <externalReference r:id="rId5"/>
  </externalReferences>
  <definedNames>
    <definedName name="_xlnm._FilterDatabase" localSheetId="0" hidden="1">'表1-截至2025年末新增地方政府一般债券情况表'!$A$7:$L$84</definedName>
    <definedName name="_xlnm._FilterDatabase" localSheetId="1" hidden="1">'表2-截至2025年末新增地方政府专项债券情况表'!$A$8:$T$110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<sst xmlns="http://schemas.openxmlformats.org/spreadsheetml/2006/main" count="1263" uniqueCount="371">
  <si>
    <t>表1</t>
  </si>
  <si>
    <r>
      <rPr>
        <sz val="16"/>
        <color rgb="FF000000"/>
        <rFont val="黑体"/>
        <charset val="134"/>
      </rPr>
      <t>截至</t>
    </r>
    <r>
      <rPr>
        <sz val="16"/>
        <color rgb="FF000000"/>
        <rFont val="Times New Roman"/>
        <charset val="134"/>
      </rPr>
      <t>2025</t>
    </r>
    <r>
      <rPr>
        <sz val="16"/>
        <color rgb="FF000000"/>
        <rFont val="黑体"/>
        <charset val="134"/>
      </rPr>
      <t>年末新增地方政府一般债券情况表</t>
    </r>
  </si>
  <si>
    <t>单位：亿元</t>
  </si>
  <si>
    <t>债券基本信息</t>
  </si>
  <si>
    <t>债券项目总投资</t>
  </si>
  <si>
    <t>债券项目已实现投资</t>
  </si>
  <si>
    <t>备注</t>
  </si>
  <si>
    <t>债券名称</t>
  </si>
  <si>
    <t>债券编码</t>
  </si>
  <si>
    <t>债券类型</t>
  </si>
  <si>
    <t>债券规模</t>
  </si>
  <si>
    <t>发行时间</t>
  </si>
  <si>
    <r>
      <rPr>
        <sz val="11"/>
        <color rgb="FF000000"/>
        <rFont val="仿宋_GB2312"/>
        <charset val="134"/>
      </rPr>
      <t>债券利率</t>
    </r>
    <r>
      <rPr>
        <sz val="11"/>
        <color rgb="FF000000"/>
        <rFont val="Times New Roman"/>
        <charset val="134"/>
      </rPr>
      <t>(%)</t>
    </r>
  </si>
  <si>
    <t>债券期限</t>
  </si>
  <si>
    <t>其中：债券资金安排</t>
  </si>
  <si>
    <r>
      <rPr>
        <sz val="11"/>
        <color rgb="FF000000"/>
        <rFont val="仿宋_GB2312"/>
        <charset val="134"/>
      </rPr>
      <t>（年</t>
    </r>
    <r>
      <rPr>
        <sz val="11"/>
        <color rgb="FF000000"/>
        <rFont val="Times New Roman"/>
        <charset val="134"/>
      </rPr>
      <t>/</t>
    </r>
    <r>
      <rPr>
        <sz val="11"/>
        <color rgb="FF000000"/>
        <rFont val="仿宋_GB2312"/>
        <charset val="134"/>
      </rPr>
      <t>月</t>
    </r>
    <r>
      <rPr>
        <sz val="11"/>
        <color rgb="FF000000"/>
        <rFont val="Times New Roman"/>
        <charset val="134"/>
      </rPr>
      <t>/</t>
    </r>
    <r>
      <rPr>
        <sz val="11"/>
        <color rgb="FF000000"/>
        <rFont val="仿宋_GB2312"/>
        <charset val="134"/>
      </rPr>
      <t>日）</t>
    </r>
  </si>
  <si>
    <t>2019年四川省政府一般债券（二期）</t>
  </si>
  <si>
    <t>157575</t>
  </si>
  <si>
    <t>一般债券</t>
  </si>
  <si>
    <t>2019-01-29</t>
  </si>
  <si>
    <t>10年</t>
  </si>
  <si>
    <t>万盛片区雨污分流改造污水管</t>
  </si>
  <si>
    <t>神龙山组团道路骨架污水管</t>
  </si>
  <si>
    <t>广安市垃圾处理设施运行监管信息化平台</t>
  </si>
  <si>
    <t>市污水处理设施运行监管信息化平台</t>
  </si>
  <si>
    <t>2019年四川省政府一般债券（三期）</t>
  </si>
  <si>
    <t>104524</t>
  </si>
  <si>
    <t>2019-02-25</t>
  </si>
  <si>
    <t>广安市广安友谊中学官盛校区建设项目</t>
  </si>
  <si>
    <t>广安市第六幼儿园</t>
  </si>
  <si>
    <t>广安市第三幼儿园</t>
  </si>
  <si>
    <t>2019年四川省政府一般债券（十期）</t>
  </si>
  <si>
    <t>104628</t>
  </si>
  <si>
    <t>2019-06-03</t>
  </si>
  <si>
    <t>7年</t>
  </si>
  <si>
    <t>广安市第九幼儿园</t>
  </si>
  <si>
    <t>2020年四川省政府一般债券（四期）</t>
  </si>
  <si>
    <t>160832</t>
  </si>
  <si>
    <t>2020-08-10</t>
  </si>
  <si>
    <t>应急管理信息化及指挥场所建设</t>
  </si>
  <si>
    <t>广安市防汛装备</t>
  </si>
  <si>
    <t>应急救援装备储备</t>
  </si>
  <si>
    <t>广安市专用物资储备库建设项目</t>
  </si>
  <si>
    <t>广安市消防应急救援综合训练场项目</t>
  </si>
  <si>
    <t>广职院周边道路及雨污管网综合整治项目</t>
  </si>
  <si>
    <t>2020年四川省政府一般债券（五期）</t>
  </si>
  <si>
    <t>160833</t>
  </si>
  <si>
    <t>20年</t>
  </si>
  <si>
    <t>月湖邻里公园和渠江红滩音乐公园</t>
  </si>
  <si>
    <t>2021年四川省政府一般债券(二期)</t>
  </si>
  <si>
    <t>2021-05-10</t>
  </si>
  <si>
    <t>2021年四川省政府一般债券(一期)</t>
  </si>
  <si>
    <t>四川省广安友谊中学扩建项目</t>
  </si>
  <si>
    <t>广安市应急指挥中心信息化建设项目</t>
  </si>
  <si>
    <t>广安市生活垃圾处理厂垃圾坝应急排危工程</t>
  </si>
  <si>
    <t>2022年四川省政府一般债券（七期）</t>
  </si>
  <si>
    <t>2271358</t>
  </si>
  <si>
    <t>2022-06-28</t>
  </si>
  <si>
    <t>2023年四川省政府一般债券（三期）</t>
  </si>
  <si>
    <t>198691</t>
  </si>
  <si>
    <t>2023-07-07</t>
  </si>
  <si>
    <t>小平干部学院改扩建  工程</t>
  </si>
  <si>
    <t>广安市广安区莲花桥工程</t>
  </si>
  <si>
    <t>广安市养老服务中心附属工程</t>
  </si>
  <si>
    <t>2023年四川省政府一般债券（四期）</t>
  </si>
  <si>
    <t>198692</t>
  </si>
  <si>
    <t>30年</t>
  </si>
  <si>
    <t>广安市奥体中心</t>
  </si>
  <si>
    <t>广安市博物馆建设及陈列布展工程</t>
  </si>
  <si>
    <t>广安市广播电视台广电业务用房维修改造工程</t>
  </si>
  <si>
    <t>融合智慧广播及网络安全防护系统建设</t>
  </si>
  <si>
    <t>改陈邓小平故居陈列馆、邓小平缅怀馆展陈提升</t>
  </si>
  <si>
    <t>广安市消防救援支队训练基地建设及应急救援能力提升项目</t>
  </si>
  <si>
    <t>2023年四川省政府一般债券（二期）</t>
  </si>
  <si>
    <t>2305064</t>
  </si>
  <si>
    <t>2023-01-17</t>
  </si>
  <si>
    <t>广安市危险化学品专业应急救援基地建设项目</t>
  </si>
  <si>
    <t>邓小平图书馆多功能厅升级改造工程</t>
  </si>
  <si>
    <t>2023年四川省政府一般债券（一期）</t>
  </si>
  <si>
    <t>2305063</t>
  </si>
  <si>
    <t>小平干部学院改扩建工程</t>
  </si>
  <si>
    <t>广安现代粮食物流园区（二期）及广安市粮食储备库原粮低温库改造</t>
  </si>
  <si>
    <t>2024年四川省政府一般债券（二期）</t>
  </si>
  <si>
    <t>198929</t>
  </si>
  <si>
    <t>2024-01-31</t>
  </si>
  <si>
    <t>广安华蓥山X波段天气雷达站建设项目</t>
  </si>
  <si>
    <t>市民广场人行通道工程</t>
  </si>
  <si>
    <t>2024年四川省政府一般债券（一期）</t>
  </si>
  <si>
    <t>198928</t>
  </si>
  <si>
    <t>广安市广安区城区农贸市场综合整治工程项目</t>
  </si>
  <si>
    <t>2024年四川省政府一般债券（四期）</t>
  </si>
  <si>
    <t>2405853</t>
  </si>
  <si>
    <t>2024-09-11</t>
  </si>
  <si>
    <t>川渝（广安）教育协同发展试验基地建设项目</t>
  </si>
  <si>
    <t>广安市妇女儿童医院建设工程</t>
  </si>
  <si>
    <t>广安市示范性综合实践基地学生宿舍</t>
  </si>
  <si>
    <t>广安职业技术学院运动场改扩建工程项目</t>
  </si>
  <si>
    <t>广安职业技术学院10KV配电工程项目</t>
  </si>
  <si>
    <t>广安职业技术学院第1至5栋学生公寓外墙立面排危改造和第3栋学生公寓室内改造项目</t>
  </si>
  <si>
    <t>广安职业技术学院工业机器人技术专业群新实训场地装修改造项目</t>
  </si>
  <si>
    <t>广安市烈士纪念园</t>
  </si>
  <si>
    <t>2025年四川省政府一般债券（一期）</t>
  </si>
  <si>
    <t>阳春桥交通组织优化项目</t>
  </si>
  <si>
    <t>2025年四川省政府一般债券（二期）</t>
  </si>
  <si>
    <t>235709</t>
  </si>
  <si>
    <t>广安主城区金安大道风貌改造工程</t>
  </si>
  <si>
    <t>平安大道道路及雨污管网改造工程</t>
  </si>
  <si>
    <t>S513岳池县石垭至普安段改建工程</t>
  </si>
  <si>
    <t>金安大道路面提质工程</t>
  </si>
  <si>
    <t>神龙山组团骨架道路建设工程——“三横两纵”道路</t>
  </si>
  <si>
    <t>广安市滨江路学校建设项目</t>
  </si>
  <si>
    <t>广安友谊中学建设提升工程</t>
  </si>
  <si>
    <t>广安市公共卫生临床中心建设项目</t>
  </si>
  <si>
    <t>表2</t>
  </si>
  <si>
    <r>
      <rPr>
        <sz val="16"/>
        <color rgb="FF000000"/>
        <rFont val="黑体"/>
        <charset val="134"/>
      </rPr>
      <t>截至</t>
    </r>
    <r>
      <rPr>
        <sz val="16"/>
        <color rgb="FF000000"/>
        <rFont val="Times New Roman"/>
        <charset val="134"/>
      </rPr>
      <t>202</t>
    </r>
    <r>
      <rPr>
        <sz val="16"/>
        <color rgb="FF000000"/>
        <rFont val="Times New Roman"/>
        <charset val="134"/>
      </rPr>
      <t>5</t>
    </r>
    <r>
      <rPr>
        <sz val="16"/>
        <color rgb="FF000000"/>
        <rFont val="黑体"/>
        <charset val="134"/>
      </rPr>
      <t>年末新增地方政府专项债券情况表</t>
    </r>
  </si>
  <si>
    <t>债券项目资产类型</t>
  </si>
  <si>
    <t>债券项目</t>
  </si>
  <si>
    <t>已取得项目收益</t>
  </si>
  <si>
    <t>总投资</t>
  </si>
  <si>
    <t>已实现投资</t>
  </si>
  <si>
    <t>2018年四川省收费公路专项债券(二期)-2018年四川省政府专项债券（二十六期）</t>
  </si>
  <si>
    <t>收费公路专项债券</t>
  </si>
  <si>
    <t>2018-10-25</t>
  </si>
  <si>
    <t>收费一级公路</t>
  </si>
  <si>
    <t>广安市前锋货运站至枣山操场坝干线公路工程</t>
  </si>
  <si>
    <t>2019年四川省收费公路专项债券（三期）-2019年四川省政府专项债券（五十九期）</t>
  </si>
  <si>
    <t>2019-05-06</t>
  </si>
  <si>
    <t>2019年四川省收费公路专项债券（六期）-2019年四川省政府专项债券（八十期）</t>
  </si>
  <si>
    <t>2021年四川省收费公路专项债券（四期）-2021年四川省政府专项债券（三十八期）</t>
  </si>
  <si>
    <t>2171183</t>
  </si>
  <si>
    <t>2021-11-09</t>
  </si>
  <si>
    <t>2022年四川省社会事业和交通基础设施专项债券（一期）—2022年四川省政府专项债券（四十五期）</t>
  </si>
  <si>
    <t>2271124</t>
  </si>
  <si>
    <t>2018年四川省文化旅游专项债券（一期）-2018年四川省政府专项债券（三十八期）</t>
  </si>
  <si>
    <t>普通专项债券</t>
  </si>
  <si>
    <t>文化旅游</t>
  </si>
  <si>
    <t>华蓥山风景名胜区石林景区提档升级</t>
  </si>
  <si>
    <t>2019年四川省文化旅游专项债券（一期）-2019年四川省政府专项债券（二十八期）</t>
  </si>
  <si>
    <t>黑龙峡景区旅游扶贫建设项目</t>
  </si>
  <si>
    <t>2019年四川省文化旅游专项债券（八期）-2019年四川省政府专项债券（九十九期）</t>
  </si>
  <si>
    <t>2019-07-26</t>
  </si>
  <si>
    <t>2020年四川省文化旅游专项债券（二期）-2020年四川省政府专项债券（八期）</t>
  </si>
  <si>
    <t>2020-01-02</t>
  </si>
  <si>
    <t>2020年四川省学校建设专项债券（一期）-2020年四川省政府专项债券（二十三期）</t>
  </si>
  <si>
    <t>学龄前教育</t>
  </si>
  <si>
    <t>广安市市本级公办幼儿园建设项目</t>
  </si>
  <si>
    <t>2020年四川省学校建设专项债券（三期）-2020年四川省政府专项债券（四十三期）</t>
  </si>
  <si>
    <t>2020-01-10</t>
  </si>
  <si>
    <t>2020年四川省收费公路专项债券（三期）-2020年四川省政府专项债券（三十八期）</t>
  </si>
  <si>
    <t>15年</t>
  </si>
  <si>
    <t>华蓥山隧道及引道工程</t>
  </si>
  <si>
    <t>2020年四川省乡村振兴专项债券（三期）-2020年四川省政府专项债券（四十一期）</t>
  </si>
  <si>
    <t>其他农村建设</t>
  </si>
  <si>
    <t>广安市2020年乡村振兴建设（土地增减挂钩）项目</t>
  </si>
  <si>
    <t>2021年四川省乡村振兴专项债券（七期）-2021年四川省政府专项债券（四十二期）</t>
  </si>
  <si>
    <t>2171187</t>
  </si>
  <si>
    <t>其他自平衡专项债券</t>
  </si>
  <si>
    <t>2022年四川省乡村振兴专项债券（一期）-2022年四川省政府专项债券（十四期）</t>
  </si>
  <si>
    <t>2205163</t>
  </si>
  <si>
    <t>2022-01-27</t>
  </si>
  <si>
    <r>
      <rPr>
        <sz val="11"/>
        <rFont val="宋体"/>
        <charset val="134"/>
      </rPr>
      <t>职业教育</t>
    </r>
  </si>
  <si>
    <t>广安职业技术学院综合实训中心项目</t>
  </si>
  <si>
    <t>2021年四川省社会事业专项债券（六期）-2021年四川省政府专项债券（三十一期）</t>
  </si>
  <si>
    <t>173874</t>
  </si>
  <si>
    <t>2021-10-28</t>
  </si>
  <si>
    <t>2020年四川省医院建设专项债券（四期）-2020年四川省政府专项债券（四十七期）</t>
  </si>
  <si>
    <t>公立医院</t>
  </si>
  <si>
    <t>广安市妇女儿童医院暨广安市妇幼保健院扩建项目</t>
  </si>
  <si>
    <t>2020年四川省社会事业专项债券（六期）-2020年四川省政府专项债券（七十四期）</t>
  </si>
  <si>
    <t>2020-05-18</t>
  </si>
  <si>
    <t>2021年四川省社会事业专项债券（三期）-2021年四川省政府专项债券（二十三期）</t>
  </si>
  <si>
    <t>173732</t>
  </si>
  <si>
    <t>2021-06-10</t>
  </si>
  <si>
    <t>2020年四川省收费公路专项债券（六期）-2020年四川省政府专项债券（七十一期）</t>
  </si>
  <si>
    <t>国道350线广安枣山至武胜段公路改建工程</t>
  </si>
  <si>
    <t>2022年四川省收费公路专项债券（一期）-2022年四川省政府专项债券（十三期）</t>
  </si>
  <si>
    <t>2205162</t>
  </si>
  <si>
    <t>2020年四川省社会事业专项债券（五期）-2020年四川省政府专项债券（七十三期）</t>
  </si>
  <si>
    <t>职业教育</t>
  </si>
  <si>
    <t>2021年四川省社会事业专项债券（二期）-2021年四川省政府专项债券（二十二期）</t>
  </si>
  <si>
    <t>173731</t>
  </si>
  <si>
    <t>2020年四川省乡村振兴专项债券（六期）-2020年四川省政府专项债券（七十七期）</t>
  </si>
  <si>
    <t>广安市高标准农田建设项目</t>
  </si>
  <si>
    <t>2020年四川省城乡基础设施建设专项债券（二十三期）-2020年四川省政府专项债券（八十二期）</t>
  </si>
  <si>
    <t>2020-08-26</t>
  </si>
  <si>
    <t>停车场建设</t>
  </si>
  <si>
    <t>广安市主城区停车场（一期）工程</t>
  </si>
  <si>
    <t>2021年四川省城乡基础设施建设专项债券（四期）-2021年四川省政府专项债券（六期）</t>
  </si>
  <si>
    <t>173715</t>
  </si>
  <si>
    <t>产业园区基础设施建设</t>
  </si>
  <si>
    <t>成都广安生物医药协作研发产业基地</t>
  </si>
  <si>
    <t>2021年四川省城乡基础设施建设专项债券（九期）-2021年四川省政府专项债券（二十七期）</t>
  </si>
  <si>
    <t>173870</t>
  </si>
  <si>
    <t>2022年四川省城乡基础设施建设专项债券（九期）-2022年四川省政府专项债券（二十五期）</t>
  </si>
  <si>
    <t>2205229</t>
  </si>
  <si>
    <t>2022-02-18</t>
  </si>
  <si>
    <t>产业园区基础设施</t>
  </si>
  <si>
    <t>2021年四川省乡村振兴专项债券（二期）-2021年四川省政府专项债券（十五期）</t>
  </si>
  <si>
    <t>173724</t>
  </si>
  <si>
    <t>农林水利</t>
  </si>
  <si>
    <t>广安现代农业立体化优质种猪养殖项目</t>
  </si>
  <si>
    <t>2022年四川省乡村振兴和水利建设专项债券（一期）—2022年四川省政府专项债券（四十二期）</t>
  </si>
  <si>
    <t>2271121</t>
  </si>
  <si>
    <t>2022年四川省社会事业专项债券（七期）-2022年四川省政府专项债券（二十期）</t>
  </si>
  <si>
    <t>2205224</t>
  </si>
  <si>
    <t>公共卫生设施</t>
  </si>
  <si>
    <t>广安市公共卫生临床中心（市传染病防治医院）</t>
  </si>
  <si>
    <t>2022年四川省城乡基础设施建设专项债券（十七期）-2022年四川省政府专项债券（七十三期）</t>
  </si>
  <si>
    <t>2271778</t>
  </si>
  <si>
    <t>2022年四川省城市更新和产业升级基础设施专项债券（三期）—2022年四川省政府专项债券（五十期）</t>
  </si>
  <si>
    <t>2271129</t>
  </si>
  <si>
    <t>其他生态建设和环境保护</t>
  </si>
  <si>
    <t>平安、中桥片区道路及雨污管网综合整治工程</t>
  </si>
  <si>
    <t>2022年四川省城乡基础设施建设专项债券（十五期）-2022年四川省政府专项债券（七十一期）</t>
  </si>
  <si>
    <t>2271776</t>
  </si>
  <si>
    <t>西溪片区道路及雨污管网综合整治工程</t>
  </si>
  <si>
    <t>2022年四川省城市更新和产业升级基础设施专项债券（五期）—2022年四川省政府专项债券（五十二期）</t>
  </si>
  <si>
    <t>2271131</t>
  </si>
  <si>
    <t>广安城市体育公园</t>
  </si>
  <si>
    <t>广安市神龙山组团城市湿地公园建设项目</t>
  </si>
  <si>
    <t>广安市枣山园区检验检测孵化园项目</t>
  </si>
  <si>
    <t>2022年四川省社会事业和交通基础设施专项债券（九期）—2022年四川省政府专项债券（六十二期）</t>
  </si>
  <si>
    <t>2271175</t>
  </si>
  <si>
    <t>铁路沿线拆迁</t>
  </si>
  <si>
    <t>西渝高铁广安段</t>
  </si>
  <si>
    <t>2022年四川省城乡基础设施建设专项债券（十九期）-2022年四川省政府专项债券（七十五期）</t>
  </si>
  <si>
    <t>2271780</t>
  </si>
  <si>
    <t>污染防治</t>
  </si>
  <si>
    <t>广安市兴亚污水处理厂提标改造工程</t>
  </si>
  <si>
    <t>2023年四川省城乡基础设施建设专项债券（十九期）-2023年四川省政府专项债券（十九期）</t>
  </si>
  <si>
    <t>2305327</t>
  </si>
  <si>
    <t>2023-03-31</t>
  </si>
  <si>
    <t>3.33</t>
  </si>
  <si>
    <t>2023年四川省城乡基础设施建设专项债券（三期）-2023年四川省政府专项债券（三期）</t>
  </si>
  <si>
    <t>2305067</t>
  </si>
  <si>
    <t>2.98</t>
  </si>
  <si>
    <t>2023年四川省城乡基础设施建设专项债券（十七期）-2023年四川省政府专项债券（十七期）</t>
  </si>
  <si>
    <t>2305325</t>
  </si>
  <si>
    <t>3.17</t>
  </si>
  <si>
    <t>市政、公共服务等民生领域信息化</t>
  </si>
  <si>
    <t>广安市智慧公共服务基础设施建设项目</t>
  </si>
  <si>
    <t>2023年四川省支持中小银行发展专项债券（一期）-2023年四川省政府专项债券（二十七期）</t>
  </si>
  <si>
    <t>198693</t>
  </si>
  <si>
    <t>中小银行发展专项债券</t>
  </si>
  <si>
    <t>2.74</t>
  </si>
  <si>
    <t>中小银行化解</t>
  </si>
  <si>
    <t>广安农村商业银行股份有限公司关于利用新增专项债券补充资本项目</t>
  </si>
  <si>
    <r>
      <rPr>
        <sz val="10"/>
        <rFont val="Times New Roman"/>
        <charset val="134"/>
      </rPr>
      <t>2020</t>
    </r>
    <r>
      <rPr>
        <sz val="10"/>
        <rFont val="宋体"/>
        <charset val="134"/>
      </rPr>
      <t>年四川省城乡基础设施建设专项债券（三期）</t>
    </r>
    <r>
      <rPr>
        <sz val="10"/>
        <rFont val="Times New Roman"/>
        <charset val="134"/>
      </rPr>
      <t>-2020</t>
    </r>
    <r>
      <rPr>
        <sz val="10"/>
        <rFont val="宋体"/>
        <charset val="134"/>
      </rPr>
      <t>年四川省政府专项债券（五期）</t>
    </r>
  </si>
  <si>
    <t>160546</t>
  </si>
  <si>
    <t>城市停车场</t>
  </si>
  <si>
    <t>协兴园区停车场建设项目债务由市本级建设，债务余额调整至6000万元市本级，相关数据由市本级公开</t>
  </si>
  <si>
    <r>
      <rPr>
        <sz val="10"/>
        <rFont val="Times New Roman"/>
        <charset val="134"/>
      </rPr>
      <t>2020</t>
    </r>
    <r>
      <rPr>
        <sz val="10"/>
        <rFont val="宋体"/>
        <charset val="134"/>
      </rPr>
      <t>年四川省城乡基础设施建设专项债券六期</t>
    </r>
    <r>
      <rPr>
        <sz val="10"/>
        <rFont val="Times New Roman"/>
        <charset val="134"/>
      </rPr>
      <t>-2020</t>
    </r>
    <r>
      <rPr>
        <sz val="10"/>
        <rFont val="宋体"/>
        <charset val="134"/>
      </rPr>
      <t>年四川省政府专项债券（二十六期）</t>
    </r>
  </si>
  <si>
    <t>160618</t>
  </si>
  <si>
    <r>
      <rPr>
        <sz val="10"/>
        <rFont val="Times New Roman"/>
        <charset val="134"/>
      </rPr>
      <t>2020</t>
    </r>
    <r>
      <rPr>
        <sz val="10"/>
        <rFont val="宋体"/>
        <charset val="134"/>
      </rPr>
      <t>年四川省城乡基础设施建设专项债</t>
    </r>
    <r>
      <rPr>
        <sz val="10"/>
        <rFont val="Times New Roman"/>
        <charset val="134"/>
      </rPr>
      <t>12</t>
    </r>
    <r>
      <rPr>
        <sz val="10"/>
        <rFont val="宋体"/>
        <charset val="134"/>
      </rPr>
      <t>期</t>
    </r>
    <r>
      <rPr>
        <sz val="10"/>
        <rFont val="Times New Roman"/>
        <charset val="134"/>
      </rPr>
      <t>-2020</t>
    </r>
    <r>
      <rPr>
        <sz val="10"/>
        <rFont val="宋体"/>
        <charset val="134"/>
      </rPr>
      <t>年四川省政府专项债券（五十一期）</t>
    </r>
  </si>
  <si>
    <t>2005182</t>
  </si>
  <si>
    <t>2024年四川省政府专项债券（十四期）</t>
  </si>
  <si>
    <t>231930</t>
  </si>
  <si>
    <t>2024-08-16</t>
  </si>
  <si>
    <t>2.32</t>
  </si>
  <si>
    <t>2024年四川省政府专项债券（二十一期）</t>
  </si>
  <si>
    <t>2405831</t>
  </si>
  <si>
    <t>2024-08-29</t>
  </si>
  <si>
    <t>2.22</t>
  </si>
  <si>
    <t>广安市前锋货运站至枣山操场坝公路工程</t>
  </si>
  <si>
    <t>2024年四川省政府专项债券（二十三期）</t>
  </si>
  <si>
    <t>2405833</t>
  </si>
  <si>
    <t>2.38</t>
  </si>
  <si>
    <t>2024年四川省政府专项债券(四期)</t>
  </si>
  <si>
    <t>2405128</t>
  </si>
  <si>
    <t>2024-02-29</t>
  </si>
  <si>
    <t>2.58</t>
  </si>
  <si>
    <t>广安市现代化产业园区基础设施建设项目</t>
  </si>
  <si>
    <t>广安市西溪河生态系统保护修复工程</t>
  </si>
  <si>
    <t>2024年四川省政府专项债券（二十四期）</t>
  </si>
  <si>
    <t>2405834</t>
  </si>
  <si>
    <t>2.41</t>
  </si>
  <si>
    <t>城市市政设施</t>
  </si>
  <si>
    <t>神龙山组团市政设施建设工程——引水渠</t>
  </si>
  <si>
    <t>城市排水设施</t>
  </si>
  <si>
    <t>神龙山片区城市综合排水防涝工程</t>
  </si>
  <si>
    <t>2024年四川省政府专项债券（八期）</t>
  </si>
  <si>
    <t>231806</t>
  </si>
  <si>
    <t>2024-05-16</t>
  </si>
  <si>
    <t>广安市市本级公办学前教育建设工程</t>
  </si>
  <si>
    <t>2024年四川省政府专项债券（十六期）</t>
  </si>
  <si>
    <t>231932</t>
  </si>
  <si>
    <t>2.47</t>
  </si>
  <si>
    <t>广安市高标准农田项目（二期）</t>
  </si>
  <si>
    <t>2025年四川省政府专项债券（十四期）</t>
  </si>
  <si>
    <t>2505275</t>
  </si>
  <si>
    <t>2025-03-31</t>
  </si>
  <si>
    <t>体育场馆</t>
  </si>
  <si>
    <t>川渝广安共享体育基地工程</t>
  </si>
  <si>
    <t>2025年四川省政府专项债券（十三期）</t>
  </si>
  <si>
    <t>2505274</t>
  </si>
  <si>
    <t>广安职业技术学院职业教育补短提质工程</t>
  </si>
  <si>
    <t>2025年四川省政府专项债券（十一期）</t>
  </si>
  <si>
    <t>2505272</t>
  </si>
  <si>
    <t>2025年四川省政府专项债券（二十二期）</t>
  </si>
  <si>
    <t>199257</t>
  </si>
  <si>
    <t>2025-05-30</t>
  </si>
  <si>
    <t>广安市神龙山片区智慧停车场及配套设施建设项目</t>
  </si>
  <si>
    <t>应急物资中转储备设施</t>
  </si>
  <si>
    <t>2025年四川省政府专项债券（三十期）</t>
  </si>
  <si>
    <t>2505804</t>
  </si>
  <si>
    <t>2025-07-29</t>
  </si>
  <si>
    <t>绿色低碳交通工具更新</t>
  </si>
  <si>
    <t>广安市主城区公交车更新</t>
  </si>
  <si>
    <t>2025年四川省政府专项债券（二十八期）</t>
  </si>
  <si>
    <t>土地储备</t>
  </si>
  <si>
    <t>收回收购广安市市本级神龙山片区A-17号地块国有建设用地使用权项目</t>
  </si>
  <si>
    <t>2025年四川省政府专项债券（四十期）</t>
  </si>
  <si>
    <t>235714</t>
  </si>
  <si>
    <t>2025-08-29</t>
  </si>
  <si>
    <t>医院病房改造</t>
  </si>
  <si>
    <t>广安市人民医院第一住院大楼病区改造项目</t>
  </si>
  <si>
    <t>四川广安川渝合作高滩园区孵化平台建设工程</t>
  </si>
  <si>
    <t>邻水经济开发区高滩片区科创中心建设项目</t>
  </si>
  <si>
    <t>2022年四川省城乡基础设施建设专项债券（十期）-2022年四川省政府专项债券（二十六期）</t>
  </si>
  <si>
    <t>2205230</t>
  </si>
  <si>
    <t>成渝双城经济圈川渝高竹新区制造产业园及配套基础设施建设项目</t>
  </si>
  <si>
    <t>农村污水治理</t>
  </si>
  <si>
    <t>成渝双城经济圈川渝高竹新区污水处理厂建设项目</t>
  </si>
  <si>
    <t>成渝双城经济圈川渝高竹新区制造产业园及配套基础设施建设项目（二期）</t>
  </si>
  <si>
    <t>成渝双城经济圈川渝高竹新区乡村振兴农旅融合发展示范区建设项目</t>
  </si>
  <si>
    <t>2023年四川省城乡基础设施建设专项债券（十五期）-2023年四川省政府专项债券（十五期）</t>
  </si>
  <si>
    <t>2305323</t>
  </si>
  <si>
    <t>2.96</t>
  </si>
  <si>
    <t>仓储物流基础设施</t>
  </si>
  <si>
    <t>成渝双城经济圈川渝高竹新区仓储物流中心建设项目</t>
  </si>
  <si>
    <t>农业</t>
  </si>
  <si>
    <t>城镇污水垃圾收集处理</t>
  </si>
  <si>
    <t>2024年四川省政府专项债券（十期）</t>
  </si>
  <si>
    <t>231808</t>
  </si>
  <si>
    <t>2.63</t>
  </si>
  <si>
    <t xml:space="preserve"> 城乡冷链等物流基础设施</t>
  </si>
  <si>
    <t>成渝双城经济圈川渝高竹新区冷链物流建设项目（一期）</t>
  </si>
  <si>
    <t>2025年四川省政府专项债券（三期）</t>
  </si>
  <si>
    <t>2025年四川省政府专项债券（五期）</t>
  </si>
  <si>
    <t>城中村改造</t>
  </si>
  <si>
    <t>广安市川渝高竹新区高滩片区城中村改造项目</t>
  </si>
  <si>
    <t>广安市川渝高竹新区高滩片区城中村改造项目(二期)</t>
  </si>
  <si>
    <t>2025年四川省政府专项债券（三十二期）</t>
  </si>
  <si>
    <t>创新平台、孵化器、中试基地、生物安全实验室等公共技术服务平台和基础设施建设</t>
  </si>
  <si>
    <t>川渝高竹新区高效无稀土节能电机及智能机器人应用中试平台建设项目</t>
  </si>
  <si>
    <t>表3</t>
  </si>
  <si>
    <r>
      <rPr>
        <sz val="16"/>
        <color rgb="FF000000"/>
        <rFont val="黑体"/>
        <charset val="134"/>
      </rPr>
      <t>截至</t>
    </r>
    <r>
      <rPr>
        <sz val="16"/>
        <color rgb="FF000000"/>
        <rFont val="Times New Roman"/>
        <charset val="134"/>
      </rPr>
      <t>2025</t>
    </r>
    <r>
      <rPr>
        <sz val="16"/>
        <color rgb="FF000000"/>
        <rFont val="黑体"/>
        <charset val="134"/>
      </rPr>
      <t>年末新增地方政府一般债券资金收支情况表</t>
    </r>
  </si>
  <si>
    <t>序号</t>
  </si>
  <si>
    <r>
      <rPr>
        <sz val="11"/>
        <color rgb="FF000000"/>
        <rFont val="仿宋_GB2312"/>
        <charset val="134"/>
      </rPr>
      <t>截至</t>
    </r>
    <r>
      <rPr>
        <sz val="11"/>
        <color rgb="FF000000"/>
        <rFont val="Times New Roman"/>
        <charset val="134"/>
      </rPr>
      <t>202</t>
    </r>
    <r>
      <rPr>
        <sz val="11"/>
        <color rgb="FF000000"/>
        <rFont val="Times New Roman"/>
        <charset val="134"/>
      </rPr>
      <t>5</t>
    </r>
    <r>
      <rPr>
        <sz val="11"/>
        <color rgb="FF000000"/>
        <rFont val="仿宋_GB2312"/>
        <charset val="134"/>
      </rPr>
      <t>年末新增一般债券资金收入</t>
    </r>
  </si>
  <si>
    <r>
      <rPr>
        <sz val="11"/>
        <color rgb="FF000000"/>
        <rFont val="仿宋_GB2312"/>
        <charset val="134"/>
      </rPr>
      <t>截至</t>
    </r>
    <r>
      <rPr>
        <sz val="11"/>
        <color rgb="FF000000"/>
        <rFont val="Times New Roman"/>
        <charset val="134"/>
      </rPr>
      <t>202</t>
    </r>
    <r>
      <rPr>
        <sz val="11"/>
        <color rgb="FF000000"/>
        <rFont val="Times New Roman"/>
        <charset val="134"/>
      </rPr>
      <t>5</t>
    </r>
    <r>
      <rPr>
        <sz val="11"/>
        <color rgb="FF000000"/>
        <rFont val="仿宋_GB2312"/>
        <charset val="134"/>
      </rPr>
      <t>年末新增一般债券资金安排的支出</t>
    </r>
  </si>
  <si>
    <t>金额</t>
  </si>
  <si>
    <t>支出功能分类</t>
  </si>
  <si>
    <t>合计</t>
  </si>
  <si>
    <t>205教育支出</t>
  </si>
  <si>
    <t>207文化旅游体育与传媒支出</t>
  </si>
  <si>
    <t>208社会保障和就业支出</t>
  </si>
  <si>
    <t>210卫生健康支出</t>
  </si>
  <si>
    <t>211节能环保支出</t>
  </si>
  <si>
    <t>212城乡社区支出</t>
  </si>
  <si>
    <t>220自然资源海洋气象等支出</t>
  </si>
  <si>
    <t>222粮油物资储备支出</t>
  </si>
  <si>
    <t>224灾害防治及应急管理支出</t>
  </si>
  <si>
    <t>表4</t>
  </si>
  <si>
    <r>
      <rPr>
        <sz val="16"/>
        <color rgb="FF000000"/>
        <rFont val="黑体"/>
        <charset val="134"/>
      </rPr>
      <t>截至</t>
    </r>
    <r>
      <rPr>
        <sz val="16"/>
        <color rgb="FF000000"/>
        <rFont val="Times New Roman"/>
        <charset val="134"/>
      </rPr>
      <t>202</t>
    </r>
    <r>
      <rPr>
        <sz val="16"/>
        <color rgb="FF000000"/>
        <rFont val="Times New Roman"/>
        <charset val="134"/>
      </rPr>
      <t>5</t>
    </r>
    <r>
      <rPr>
        <sz val="16"/>
        <color rgb="FF000000"/>
        <rFont val="黑体"/>
        <charset val="134"/>
      </rPr>
      <t>年末新增地方政府专项债券资金收支情况表</t>
    </r>
  </si>
  <si>
    <r>
      <rPr>
        <sz val="11"/>
        <color rgb="FF000000"/>
        <rFont val="仿宋_GB2312"/>
        <charset val="134"/>
      </rPr>
      <t>截至</t>
    </r>
    <r>
      <rPr>
        <sz val="11"/>
        <color rgb="FF000000"/>
        <rFont val="Times New Roman"/>
        <charset val="134"/>
      </rPr>
      <t>202</t>
    </r>
    <r>
      <rPr>
        <sz val="11"/>
        <color rgb="FF000000"/>
        <rFont val="Times New Roman"/>
        <charset val="134"/>
      </rPr>
      <t>5</t>
    </r>
    <r>
      <rPr>
        <sz val="11"/>
        <color rgb="FF000000"/>
        <rFont val="仿宋_GB2312"/>
        <charset val="134"/>
      </rPr>
      <t>年末新增专项债券资金收入</t>
    </r>
  </si>
  <si>
    <r>
      <rPr>
        <sz val="11"/>
        <color rgb="FF000000"/>
        <rFont val="仿宋_GB2312"/>
        <charset val="134"/>
      </rPr>
      <t>截至</t>
    </r>
    <r>
      <rPr>
        <sz val="11"/>
        <color rgb="FF000000"/>
        <rFont val="Times New Roman"/>
        <charset val="134"/>
      </rPr>
      <t>202</t>
    </r>
    <r>
      <rPr>
        <sz val="11"/>
        <color rgb="FF000000"/>
        <rFont val="Times New Roman"/>
        <charset val="134"/>
      </rPr>
      <t>5</t>
    </r>
    <r>
      <rPr>
        <sz val="11"/>
        <color rgb="FF000000"/>
        <rFont val="仿宋_GB2312"/>
        <charset val="134"/>
      </rPr>
      <t>年末新增专项债券资金安排的支出</t>
    </r>
  </si>
  <si>
    <t>214交通运输支出</t>
  </si>
  <si>
    <t>229其他支出</t>
  </si>
  <si>
    <t>2020年四川省城乡基础设施建设专项债券（三期）-2020年四川省政府专项债券（五期）</t>
  </si>
  <si>
    <t>2020年四川省城乡基础设施建设专项债券六期-2020年四川省政府专项债券（二十六期）</t>
  </si>
  <si>
    <t>2020年四川省城乡基础设施建设专项债12期-2020年四川省政府专项债券（五十一期）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</si>
</sst>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0_);[Red]\(0.0000\)"/>
    <numFmt numFmtId="178" formatCode="yyyy\-mm\-dd"/>
    <numFmt numFmtId="179" formatCode="0.0000_ "/>
    <numFmt numFmtId="180" formatCode="0.00_ "/>
    <numFmt numFmtId="181" formatCode="0_ "/>
    <numFmt numFmtId="182" formatCode="#,##0.0000;[Red]\-#,##0.0000"/>
    <numFmt numFmtId="183" formatCode="#,##0.0000"/>
  </numFmts>
  <fonts count="31">
    <font>
      <sz val="11"/>
      <color theme="1"/>
      <name val="宋体"/>
      <charset val="134"/>
      <scheme val="minor"/>
    </font>
    <font>
      <sz val="16"/>
      <color rgb="FF000000"/>
      <name val="黑体"/>
      <charset val="134"/>
    </font>
    <font>
      <sz val="11"/>
      <color rgb="FF000000"/>
      <name val="Times New Roman"/>
      <charset val="134"/>
    </font>
    <font>
      <sz val="11"/>
      <color rgb="FF000000"/>
      <name val="仿宋_GB2312"/>
      <charset val="134"/>
    </font>
    <font>
      <sz val="9"/>
      <color rgb="FF000000"/>
      <name val="Times New Roman"/>
      <charset val="134"/>
    </font>
    <font>
      <sz val="11"/>
      <name val="宋体"/>
      <charset val="134"/>
      <scheme val="minor"/>
    </font>
    <font>
      <sz val="11"/>
      <color indexed="8"/>
      <name val="宋体"/>
      <charset val="1"/>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0"/>
      <name val="Times New Roman"/>
      <charset val="134"/>
    </font>
    <font>
      <sz val="10"/>
      <name val="宋体"/>
      <charset val="134"/>
    </font>
    <font>
      <sz val="16"/>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000000"/>
      </left>
      <right style="medium">
        <color rgb="FF000000"/>
      </right>
      <top style="medium">
        <color rgb="FF000000"/>
      </top>
      <bottom/>
      <diagonal/>
    </border>
    <border>
      <left/>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3" borderId="17" applyNumberFormat="0" applyAlignment="0" applyProtection="0">
      <alignment vertical="center"/>
    </xf>
    <xf numFmtId="0" fontId="17" fillId="4" borderId="18" applyNumberFormat="0" applyAlignment="0" applyProtection="0">
      <alignment vertical="center"/>
    </xf>
    <xf numFmtId="0" fontId="18" fillId="4" borderId="17" applyNumberFormat="0" applyAlignment="0" applyProtection="0">
      <alignment vertical="center"/>
    </xf>
    <xf numFmtId="0" fontId="19" fillId="5"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7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justify" vertical="center"/>
    </xf>
    <xf numFmtId="0" fontId="3" fillId="0" borderId="0" xfId="0" applyFont="1" applyAlignment="1">
      <alignment horizontal="righ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horizontal="center" vertical="center" wrapText="1"/>
    </xf>
    <xf numFmtId="176" fontId="2" fillId="0" borderId="3"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right" vertical="center" wrapText="1"/>
    </xf>
    <xf numFmtId="176" fontId="0" fillId="0" borderId="0" xfId="0" applyNumberFormat="1">
      <alignment vertical="center"/>
    </xf>
    <xf numFmtId="176" fontId="1" fillId="0" borderId="0" xfId="0" applyNumberFormat="1" applyFont="1" applyAlignment="1">
      <alignment horizontal="center" vertical="center" wrapText="1"/>
    </xf>
    <xf numFmtId="176" fontId="2" fillId="0" borderId="0" xfId="0" applyNumberFormat="1" applyFont="1" applyAlignment="1">
      <alignment horizontal="justify" vertical="center"/>
    </xf>
    <xf numFmtId="176" fontId="3" fillId="0" borderId="0" xfId="0" applyNumberFormat="1" applyFont="1" applyAlignment="1">
      <alignment horizontal="right" wrapText="1"/>
    </xf>
    <xf numFmtId="176" fontId="3" fillId="0" borderId="2"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0" fontId="4" fillId="0" borderId="3" xfId="0" applyFont="1" applyBorder="1" applyAlignment="1">
      <alignment horizontal="justify" vertical="center" wrapText="1"/>
    </xf>
    <xf numFmtId="176" fontId="2" fillId="0" borderId="3" xfId="0" applyNumberFormat="1" applyFont="1" applyBorder="1" applyAlignment="1">
      <alignment horizontal="right" vertical="center" wrapText="1"/>
    </xf>
    <xf numFmtId="0" fontId="0" fillId="0" borderId="0" xfId="0" applyFill="1">
      <alignment vertical="center"/>
    </xf>
    <xf numFmtId="0" fontId="1" fillId="0" borderId="0" xfId="0" applyFont="1" applyFill="1" applyAlignment="1">
      <alignment horizontal="center" vertical="center" wrapText="1"/>
    </xf>
    <xf numFmtId="0" fontId="4" fillId="0" borderId="0" xfId="0" applyFont="1" applyAlignment="1">
      <alignment horizontal="justify" vertical="center" wrapText="1"/>
    </xf>
    <xf numFmtId="0" fontId="2" fillId="0" borderId="0" xfId="0" applyFont="1" applyFill="1" applyAlignment="1">
      <alignment horizontal="justify" vertical="center"/>
    </xf>
    <xf numFmtId="0" fontId="4" fillId="0" borderId="0" xfId="0" applyFont="1" applyFill="1" applyAlignment="1">
      <alignment horizontal="justify" vertical="center" wrapText="1"/>
    </xf>
    <xf numFmtId="0" fontId="3" fillId="0" borderId="0" xfId="0" applyFont="1" applyFill="1" applyAlignment="1">
      <alignment horizontal="right" vertical="center"/>
    </xf>
    <xf numFmtId="0" fontId="3" fillId="0" borderId="0" xfId="0" applyFont="1" applyAlignment="1">
      <alignment horizontal="right" vertical="center"/>
    </xf>
    <xf numFmtId="0" fontId="3"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Border="1" applyAlignment="1">
      <alignment horizontal="center" vertical="center" wrapText="1"/>
    </xf>
    <xf numFmtId="0" fontId="2" fillId="0" borderId="3" xfId="0" applyFont="1" applyFill="1" applyBorder="1" applyAlignment="1">
      <alignment horizontal="center" vertical="center" wrapText="1"/>
    </xf>
    <xf numFmtId="0" fontId="5" fillId="0" borderId="10" xfId="0" applyFont="1" applyFill="1" applyBorder="1" applyAlignment="1">
      <alignment horizontal="center" vertical="center" wrapText="1"/>
    </xf>
    <xf numFmtId="177" fontId="5" fillId="0" borderId="10" xfId="0" applyNumberFormat="1" applyFont="1" applyFill="1" applyBorder="1" applyAlignment="1">
      <alignment horizontal="center" vertical="center" wrapText="1"/>
    </xf>
    <xf numFmtId="178" fontId="5" fillId="0" borderId="10"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0" fontId="6" fillId="0" borderId="10" xfId="0" applyFont="1" applyFill="1" applyBorder="1" applyAlignment="1">
      <alignment horizontal="center" vertical="center"/>
    </xf>
    <xf numFmtId="179" fontId="5" fillId="0" borderId="11" xfId="0" applyNumberFormat="1" applyFont="1" applyFill="1" applyBorder="1" applyAlignment="1">
      <alignment horizontal="center" vertical="center" wrapText="1"/>
    </xf>
    <xf numFmtId="179" fontId="5" fillId="0" borderId="10"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0" fillId="0" borderId="0" xfId="0" applyNumberFormat="1">
      <alignment vertical="center"/>
    </xf>
    <xf numFmtId="179" fontId="0" fillId="0" borderId="0" xfId="0" applyNumberFormat="1">
      <alignment vertical="center"/>
    </xf>
    <xf numFmtId="177" fontId="7" fillId="0" borderId="10" xfId="0" applyNumberFormat="1" applyFont="1" applyFill="1" applyBorder="1" applyAlignment="1">
      <alignment horizontal="center" vertical="center" wrapText="1"/>
    </xf>
    <xf numFmtId="177" fontId="0" fillId="0" borderId="0" xfId="0" applyNumberFormat="1">
      <alignment vertical="center"/>
    </xf>
    <xf numFmtId="0" fontId="0" fillId="0" borderId="10" xfId="0" applyFont="1" applyFill="1" applyBorder="1" applyAlignment="1">
      <alignment horizontal="center" vertical="center" wrapText="1"/>
    </xf>
    <xf numFmtId="180" fontId="5" fillId="0" borderId="10" xfId="0" applyNumberFormat="1" applyFont="1" applyFill="1" applyBorder="1" applyAlignment="1">
      <alignment horizontal="center" vertical="center" wrapText="1"/>
    </xf>
    <xf numFmtId="181" fontId="5" fillId="0" borderId="10" xfId="0" applyNumberFormat="1" applyFont="1" applyFill="1" applyBorder="1" applyAlignment="1">
      <alignment horizontal="center" vertical="center" wrapText="1"/>
    </xf>
    <xf numFmtId="0" fontId="0" fillId="0" borderId="0" xfId="0" applyFont="1" applyFill="1" applyAlignment="1">
      <alignment vertical="center"/>
    </xf>
    <xf numFmtId="0" fontId="3" fillId="0" borderId="0" xfId="0" applyFont="1" applyFill="1" applyAlignment="1">
      <alignment horizontal="right" vertical="center" wrapText="1"/>
    </xf>
    <xf numFmtId="0" fontId="3" fillId="0" borderId="0" xfId="0" applyFont="1" applyAlignment="1">
      <alignment horizontal="right" vertical="center" wrapText="1"/>
    </xf>
    <xf numFmtId="0" fontId="3" fillId="0" borderId="12"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3" xfId="0" applyFont="1" applyFill="1" applyBorder="1" applyAlignment="1">
      <alignment horizontal="right" vertical="center" wrapText="1"/>
    </xf>
    <xf numFmtId="0" fontId="2" fillId="0" borderId="13" xfId="0" applyFont="1" applyFill="1" applyBorder="1" applyAlignment="1">
      <alignment horizontal="right" vertical="center" wrapText="1"/>
    </xf>
    <xf numFmtId="14" fontId="5" fillId="0" borderId="10" xfId="0" applyNumberFormat="1" applyFont="1" applyFill="1" applyBorder="1" applyAlignment="1">
      <alignment horizontal="center" vertical="center" wrapText="1"/>
    </xf>
    <xf numFmtId="0" fontId="5" fillId="0" borderId="10" xfId="0" applyFont="1" applyFill="1" applyBorder="1" applyAlignment="1">
      <alignment horizontal="left" vertical="center" wrapText="1"/>
    </xf>
    <xf numFmtId="177" fontId="5" fillId="0" borderId="11" xfId="0" applyNumberFormat="1" applyFont="1" applyFill="1" applyBorder="1" applyAlignment="1">
      <alignment horizontal="center" vertical="center" wrapText="1"/>
    </xf>
    <xf numFmtId="177" fontId="0" fillId="0" borderId="11" xfId="0" applyNumberFormat="1" applyFont="1" applyFill="1" applyBorder="1" applyAlignment="1">
      <alignment horizontal="center" vertical="center" wrapText="1"/>
    </xf>
    <xf numFmtId="177" fontId="0" fillId="0" borderId="10" xfId="0" applyNumberFormat="1" applyFont="1" applyFill="1" applyBorder="1" applyAlignment="1">
      <alignment horizontal="center" vertical="center" wrapText="1"/>
    </xf>
    <xf numFmtId="182" fontId="5" fillId="0" borderId="10" xfId="0" applyNumberFormat="1" applyFont="1" applyFill="1" applyBorder="1" applyAlignment="1">
      <alignment horizontal="center" vertical="center" wrapText="1"/>
    </xf>
    <xf numFmtId="183" fontId="5" fillId="0" borderId="10" xfId="0" applyNumberFormat="1" applyFont="1" applyFill="1" applyBorder="1" applyAlignment="1">
      <alignment horizontal="center" vertical="center" wrapText="1"/>
    </xf>
    <xf numFmtId="178" fontId="0" fillId="0" borderId="10" xfId="0" applyNumberFormat="1" applyFont="1" applyFill="1" applyBorder="1" applyAlignment="1">
      <alignment horizontal="center" vertical="center" wrapText="1"/>
    </xf>
    <xf numFmtId="14" fontId="5" fillId="0" borderId="10"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edia\kylin\DUANYI\2026&#24180;&#23384;&#32493;&#26399;&#20844;&#24320;\2026&#24180;-2018-2025&#24180;&#26032;&#22686;&#22320;&#26041;&#25919;&#24220;&#20538;&#21048;&#26411;&#23384;&#32493;&#26399;&#20449;&#24687;&#20844;&#24320;\&#21306;&#21439;\G:\data\2024&#24180;&#30340;&#25968;&#25454;\2024&#24180;&#20538;&#21048;&#24635;&#35272;&#24191;&#23433;&#24066;2024-12-2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数据页"/>
    </sheetNames>
    <sheetDataSet>
      <sheetData sheetId="0" refreshError="1">
        <row r="1">
          <cell r="E1" t="str">
            <v>债券名称</v>
          </cell>
          <cell r="F1" t="str">
            <v>债券简称</v>
          </cell>
          <cell r="G1" t="str">
            <v>发行日期</v>
          </cell>
          <cell r="H1" t="str">
            <v>债券期限</v>
          </cell>
          <cell r="I1" t="str">
            <v>债券金额</v>
          </cell>
          <cell r="J1" t="str">
            <v>债券兑付日期</v>
          </cell>
          <cell r="K1" t="str">
            <v>起息日</v>
          </cell>
          <cell r="L1" t="str">
            <v>票面利率(%)</v>
          </cell>
        </row>
        <row r="2">
          <cell r="E2" t="str">
            <v/>
          </cell>
          <cell r="F2" t="str">
            <v/>
          </cell>
          <cell r="G2" t="str">
            <v/>
          </cell>
          <cell r="H2" t="str">
            <v/>
          </cell>
          <cell r="I2">
            <v>1355000000</v>
          </cell>
          <cell r="J2" t="str">
            <v/>
          </cell>
          <cell r="K2" t="str">
            <v/>
          </cell>
          <cell r="L2" t="str">
            <v/>
          </cell>
        </row>
        <row r="3">
          <cell r="E3" t="str">
            <v>2024年四川省政府再融资专项债券（二期）</v>
          </cell>
          <cell r="F3" t="str">
            <v>24四川债03</v>
          </cell>
          <cell r="G3" t="str">
            <v>2024-01-23</v>
          </cell>
          <cell r="H3" t="str">
            <v>5年</v>
          </cell>
          <cell r="I3">
            <v>203000000</v>
          </cell>
          <cell r="J3" t="str">
            <v>2029-01-24</v>
          </cell>
          <cell r="K3" t="str">
            <v>2024-01-24</v>
          </cell>
          <cell r="L3" t="str">
            <v>2.5</v>
          </cell>
        </row>
        <row r="4">
          <cell r="E4" t="str">
            <v>2024年四川省政府一般债券（一期）</v>
          </cell>
          <cell r="F4" t="str">
            <v>24四川04</v>
          </cell>
          <cell r="G4" t="str">
            <v>2024-01-31</v>
          </cell>
          <cell r="H4" t="str">
            <v>7年</v>
          </cell>
          <cell r="I4">
            <v>208600000</v>
          </cell>
          <cell r="J4" t="str">
            <v>2031-02-01</v>
          </cell>
          <cell r="K4" t="str">
            <v>2024-02-01</v>
          </cell>
          <cell r="L4" t="str">
            <v>2.57</v>
          </cell>
        </row>
        <row r="5">
          <cell r="E5" t="str">
            <v>2024年四川省政府一般债券（二期）</v>
          </cell>
          <cell r="F5" t="str">
            <v>24四川05</v>
          </cell>
          <cell r="G5" t="str">
            <v>2024-01-31</v>
          </cell>
          <cell r="H5" t="str">
            <v>10年</v>
          </cell>
          <cell r="I5">
            <v>89400000</v>
          </cell>
          <cell r="J5" t="str">
            <v>2034-02-01</v>
          </cell>
          <cell r="K5" t="str">
            <v>2024-02-01</v>
          </cell>
          <cell r="L5" t="str">
            <v>2.59</v>
          </cell>
        </row>
        <row r="6">
          <cell r="E6" t="str">
            <v>2024年四川省政府再融资一般债券（二期）</v>
          </cell>
          <cell r="F6" t="str">
            <v>24四川债12</v>
          </cell>
          <cell r="G6" t="str">
            <v>2024-03-14</v>
          </cell>
          <cell r="H6" t="str">
            <v>10年</v>
          </cell>
          <cell r="I6">
            <v>315400000</v>
          </cell>
          <cell r="J6" t="str">
            <v>2034-03-15</v>
          </cell>
          <cell r="K6" t="str">
            <v>2024-03-15</v>
          </cell>
          <cell r="L6" t="str">
            <v>2.41</v>
          </cell>
        </row>
        <row r="7">
          <cell r="E7" t="str">
            <v>2024年四川省政府再融资专项债券（五期）</v>
          </cell>
          <cell r="F7" t="str">
            <v>24四川债15</v>
          </cell>
          <cell r="G7" t="str">
            <v>2024-03-14</v>
          </cell>
          <cell r="H7" t="str">
            <v>30年</v>
          </cell>
          <cell r="I7">
            <v>14000000</v>
          </cell>
          <cell r="J7" t="str">
            <v>2054-03-15</v>
          </cell>
          <cell r="K7" t="str">
            <v>2024-03-15</v>
          </cell>
          <cell r="L7" t="str">
            <v>2.7</v>
          </cell>
        </row>
        <row r="8">
          <cell r="E8" t="str">
            <v>2024年四川省政府专项债券(二期)</v>
          </cell>
          <cell r="F8" t="str">
            <v>24 四川债 07</v>
          </cell>
          <cell r="G8" t="str">
            <v>2024-02-29</v>
          </cell>
          <cell r="H8" t="str">
            <v>10年</v>
          </cell>
          <cell r="I8">
            <v>220000000</v>
          </cell>
          <cell r="J8" t="str">
            <v>2034-03-01</v>
          </cell>
          <cell r="K8" t="str">
            <v>2024-03-01</v>
          </cell>
          <cell r="L8" t="str">
            <v>2.48</v>
          </cell>
        </row>
        <row r="9">
          <cell r="E9" t="str">
            <v>2024年四川省政府专项债券(三期)</v>
          </cell>
          <cell r="F9" t="str">
            <v>24 四川债 08</v>
          </cell>
          <cell r="G9" t="str">
            <v>2024-02-29</v>
          </cell>
          <cell r="H9" t="str">
            <v>15年</v>
          </cell>
          <cell r="I9">
            <v>100000000</v>
          </cell>
          <cell r="J9" t="str">
            <v>2039-03-01</v>
          </cell>
          <cell r="K9" t="str">
            <v>2024-03-01</v>
          </cell>
          <cell r="L9" t="str">
            <v>2.55</v>
          </cell>
        </row>
        <row r="10">
          <cell r="E10" t="str">
            <v>2024年四川省政府专项债券(四期)</v>
          </cell>
          <cell r="F10" t="str">
            <v>24四川债09</v>
          </cell>
          <cell r="G10" t="str">
            <v>2024-02-29</v>
          </cell>
          <cell r="H10" t="str">
            <v>20年</v>
          </cell>
          <cell r="I10">
            <v>700000000</v>
          </cell>
          <cell r="J10" t="str">
            <v>2044-03-01</v>
          </cell>
          <cell r="K10" t="str">
            <v>2024-03-01</v>
          </cell>
          <cell r="L10" t="str">
            <v>2.58</v>
          </cell>
        </row>
        <row r="11">
          <cell r="E11" t="str">
            <v>2024年四川省政府再融资一般债券（三期）</v>
          </cell>
          <cell r="F11" t="str">
            <v>24四川债16</v>
          </cell>
          <cell r="G11" t="str">
            <v>2024-04-25</v>
          </cell>
          <cell r="H11" t="str">
            <v>10年</v>
          </cell>
          <cell r="I11">
            <v>300000000</v>
          </cell>
          <cell r="J11" t="str">
            <v>2034-04-26</v>
          </cell>
          <cell r="K11" t="str">
            <v>2024-04-26</v>
          </cell>
          <cell r="L11" t="str">
            <v>2.35</v>
          </cell>
        </row>
        <row r="12">
          <cell r="E12" t="str">
            <v>2024年四川省政府再融资专项债券（八期）</v>
          </cell>
          <cell r="F12" t="str">
            <v>24四川债19</v>
          </cell>
          <cell r="G12" t="str">
            <v>2024-04-25</v>
          </cell>
          <cell r="H12" t="str">
            <v>30年</v>
          </cell>
          <cell r="I12">
            <v>53000000</v>
          </cell>
          <cell r="J12" t="str">
            <v>2054-04-26</v>
          </cell>
          <cell r="K12" t="str">
            <v>2024-04-26</v>
          </cell>
          <cell r="L12" t="str">
            <v>2.59</v>
          </cell>
        </row>
        <row r="13">
          <cell r="E13" t="str">
            <v>2024年四川省政府再融资专项债券（七期）</v>
          </cell>
          <cell r="F13" t="str">
            <v>24四川债18</v>
          </cell>
          <cell r="G13" t="str">
            <v>2024-04-25</v>
          </cell>
          <cell r="H13" t="str">
            <v>5年</v>
          </cell>
          <cell r="I13">
            <v>100000000</v>
          </cell>
          <cell r="J13" t="str">
            <v>2029-04-26</v>
          </cell>
          <cell r="K13" t="str">
            <v>2024-04-26</v>
          </cell>
          <cell r="L13" t="str">
            <v>2.18</v>
          </cell>
        </row>
        <row r="14">
          <cell r="E14" t="str">
            <v>2024年四川省政府专项债券（七期）</v>
          </cell>
          <cell r="F14" t="str">
            <v>24四川20</v>
          </cell>
          <cell r="G14" t="str">
            <v>2024-05-16</v>
          </cell>
          <cell r="H14" t="str">
            <v>7年</v>
          </cell>
          <cell r="I14">
            <v>150000000</v>
          </cell>
          <cell r="J14" t="str">
            <v>2031-05-17</v>
          </cell>
          <cell r="K14" t="str">
            <v>2024-05-17</v>
          </cell>
          <cell r="L14" t="str">
            <v>2.37</v>
          </cell>
        </row>
        <row r="15">
          <cell r="E15" t="str">
            <v>2024年四川省政府专项债券（十期）</v>
          </cell>
          <cell r="F15" t="str">
            <v>24四川23</v>
          </cell>
          <cell r="G15" t="str">
            <v>2024-05-16</v>
          </cell>
          <cell r="H15" t="str">
            <v>20年</v>
          </cell>
          <cell r="I15">
            <v>545000000</v>
          </cell>
          <cell r="J15" t="str">
            <v>2044-05-17</v>
          </cell>
          <cell r="K15" t="str">
            <v>2024-05-17</v>
          </cell>
          <cell r="L15" t="str">
            <v>2.63</v>
          </cell>
        </row>
        <row r="16">
          <cell r="E16" t="str">
            <v>2024年四川省政府专项债券（十一期）</v>
          </cell>
          <cell r="F16" t="str">
            <v>24四川24</v>
          </cell>
          <cell r="G16" t="str">
            <v>2024-05-16</v>
          </cell>
          <cell r="H16" t="str">
            <v>30年</v>
          </cell>
          <cell r="I16">
            <v>150000000</v>
          </cell>
          <cell r="J16" t="str">
            <v>2054-05-17</v>
          </cell>
          <cell r="K16" t="str">
            <v>2024-05-17</v>
          </cell>
          <cell r="L16" t="str">
            <v>2.68</v>
          </cell>
        </row>
        <row r="17">
          <cell r="E17" t="str">
            <v>2024年四川省政府专项债券（十二期）</v>
          </cell>
          <cell r="F17" t="str">
            <v>24四川25</v>
          </cell>
          <cell r="G17" t="str">
            <v>2024-05-16</v>
          </cell>
          <cell r="H17" t="str">
            <v>30年</v>
          </cell>
          <cell r="I17">
            <v>345000000</v>
          </cell>
          <cell r="J17" t="str">
            <v>2054-05-17</v>
          </cell>
          <cell r="K17" t="str">
            <v>2024-05-17</v>
          </cell>
          <cell r="L17" t="str">
            <v>2.68</v>
          </cell>
        </row>
        <row r="18">
          <cell r="E18" t="str">
            <v>2024年四川省政府专项债券（八期）</v>
          </cell>
          <cell r="F18" t="str">
            <v>24四川21</v>
          </cell>
          <cell r="G18" t="str">
            <v>2024-05-16</v>
          </cell>
          <cell r="H18" t="str">
            <v>10年</v>
          </cell>
          <cell r="I18">
            <v>67000000</v>
          </cell>
          <cell r="J18" t="str">
            <v>2034-05-17</v>
          </cell>
          <cell r="K18" t="str">
            <v>2024-05-17</v>
          </cell>
          <cell r="L18" t="str">
            <v>2.41</v>
          </cell>
        </row>
        <row r="19">
          <cell r="E19" t="str">
            <v>2024年四川省政府专项债券（九期）</v>
          </cell>
          <cell r="F19" t="str">
            <v>24四川22</v>
          </cell>
          <cell r="G19" t="str">
            <v>2024-05-16</v>
          </cell>
          <cell r="H19" t="str">
            <v>15年</v>
          </cell>
          <cell r="I19">
            <v>182000000</v>
          </cell>
          <cell r="J19" t="str">
            <v>2039-05-17</v>
          </cell>
          <cell r="K19" t="str">
            <v>2024-05-17</v>
          </cell>
          <cell r="L19" t="str">
            <v>2.51</v>
          </cell>
        </row>
        <row r="20">
          <cell r="E20" t="str">
            <v>2024年四川省政府再融资一般债券（五期）</v>
          </cell>
          <cell r="F20" t="str">
            <v>24四川债27</v>
          </cell>
          <cell r="G20" t="str">
            <v>2024-05-29</v>
          </cell>
          <cell r="H20" t="str">
            <v>10年</v>
          </cell>
          <cell r="I20">
            <v>24000000</v>
          </cell>
          <cell r="J20" t="str">
            <v>2034-05-30</v>
          </cell>
          <cell r="K20" t="str">
            <v>2024-05-30</v>
          </cell>
          <cell r="L20" t="str">
            <v>2.41</v>
          </cell>
        </row>
        <row r="21">
          <cell r="E21" t="str">
            <v>2024年四川省政府再融资专项债券（九期）</v>
          </cell>
          <cell r="F21" t="str">
            <v>24四川债28</v>
          </cell>
          <cell r="G21" t="str">
            <v>2024-05-29</v>
          </cell>
          <cell r="H21" t="str">
            <v>3年</v>
          </cell>
          <cell r="I21">
            <v>50000000</v>
          </cell>
          <cell r="J21" t="str">
            <v>2027-05-30</v>
          </cell>
          <cell r="K21" t="str">
            <v>2024-05-30</v>
          </cell>
          <cell r="L21" t="str">
            <v>2.04</v>
          </cell>
        </row>
        <row r="22">
          <cell r="E22" t="str">
            <v>2024年四川省政府再融资一般债券（四期）</v>
          </cell>
          <cell r="F22" t="str">
            <v>24四川债26</v>
          </cell>
          <cell r="G22" t="str">
            <v>2024-05-29</v>
          </cell>
          <cell r="H22" t="str">
            <v>7年</v>
          </cell>
          <cell r="I22">
            <v>159000000</v>
          </cell>
          <cell r="J22" t="str">
            <v>2031-05-30</v>
          </cell>
          <cell r="K22" t="str">
            <v>2024-05-30</v>
          </cell>
          <cell r="L22" t="str">
            <v>2.36</v>
          </cell>
        </row>
        <row r="23">
          <cell r="E23" t="str">
            <v>2024年四川省政府再融资一般债券（六期）</v>
          </cell>
          <cell r="F23" t="str">
            <v>24四川债29</v>
          </cell>
          <cell r="G23" t="str">
            <v>2024-07-11</v>
          </cell>
          <cell r="H23" t="str">
            <v>10年</v>
          </cell>
          <cell r="I23">
            <v>190990000</v>
          </cell>
          <cell r="J23" t="str">
            <v>2034-07-12</v>
          </cell>
          <cell r="K23" t="str">
            <v>2024-07-12</v>
          </cell>
          <cell r="L23" t="str">
            <v>2.37</v>
          </cell>
        </row>
        <row r="24">
          <cell r="E24" t="str">
            <v>2024年四川省政府再融资专项债券（十二期）</v>
          </cell>
          <cell r="F24" t="str">
            <v>24四川债32</v>
          </cell>
          <cell r="G24" t="str">
            <v>2024-07-11</v>
          </cell>
          <cell r="H24" t="str">
            <v>7年</v>
          </cell>
          <cell r="I24">
            <v>134710000</v>
          </cell>
          <cell r="J24" t="str">
            <v>2031-07-12</v>
          </cell>
          <cell r="K24" t="str">
            <v>2024-07-12</v>
          </cell>
          <cell r="L24" t="str">
            <v>2.23</v>
          </cell>
        </row>
        <row r="25">
          <cell r="E25" t="str">
            <v>2024年四川省政府再融资专项债券（十一期）</v>
          </cell>
          <cell r="F25" t="str">
            <v>24四川债31</v>
          </cell>
          <cell r="G25" t="str">
            <v>2024-07-11</v>
          </cell>
          <cell r="H25" t="str">
            <v>5年</v>
          </cell>
          <cell r="I25">
            <v>167860000</v>
          </cell>
          <cell r="J25" t="str">
            <v>2029-07-12</v>
          </cell>
          <cell r="K25" t="str">
            <v>2024-07-12</v>
          </cell>
          <cell r="L25" t="str">
            <v>2.1</v>
          </cell>
        </row>
        <row r="26">
          <cell r="E26" t="str">
            <v>2024年四川省政府专项债券（十四期）</v>
          </cell>
          <cell r="F26" t="str">
            <v>24四川36</v>
          </cell>
          <cell r="G26" t="str">
            <v>2024-08-16</v>
          </cell>
          <cell r="H26" t="str">
            <v>10年</v>
          </cell>
          <cell r="I26">
            <v>32000000</v>
          </cell>
          <cell r="J26" t="str">
            <v>2034-08-19</v>
          </cell>
          <cell r="K26" t="str">
            <v>2024-08-19</v>
          </cell>
          <cell r="L26" t="str">
            <v>2.32</v>
          </cell>
        </row>
        <row r="27">
          <cell r="E27" t="str">
            <v>2024年四川省政府再融资一般债券（七期）</v>
          </cell>
          <cell r="F27" t="str">
            <v>24四川33</v>
          </cell>
          <cell r="G27" t="str">
            <v>2024-08-16</v>
          </cell>
          <cell r="H27" t="str">
            <v>10年</v>
          </cell>
          <cell r="I27">
            <v>34500000</v>
          </cell>
          <cell r="J27" t="str">
            <v>2034-08-19</v>
          </cell>
          <cell r="K27" t="str">
            <v>2024-08-19</v>
          </cell>
          <cell r="L27" t="str">
            <v>2.32</v>
          </cell>
        </row>
        <row r="28">
          <cell r="E28" t="str">
            <v>2024年四川省政府专项债券（十六期）</v>
          </cell>
          <cell r="F28" t="str">
            <v>24四川38</v>
          </cell>
          <cell r="G28" t="str">
            <v>2024-08-16</v>
          </cell>
          <cell r="H28" t="str">
            <v>20年</v>
          </cell>
          <cell r="I28">
            <v>100000000</v>
          </cell>
          <cell r="J28" t="str">
            <v>2044-08-19</v>
          </cell>
          <cell r="K28" t="str">
            <v>2024-08-19</v>
          </cell>
          <cell r="L28" t="str">
            <v>2.47</v>
          </cell>
        </row>
        <row r="29">
          <cell r="E29" t="str">
            <v>2024年四川省政府专项债券（二十期）</v>
          </cell>
          <cell r="F29" t="str">
            <v>24四川债42</v>
          </cell>
          <cell r="G29" t="str">
            <v>2024-08-29</v>
          </cell>
          <cell r="H29" t="str">
            <v>7年</v>
          </cell>
          <cell r="I29">
            <v>110000000</v>
          </cell>
          <cell r="J29" t="str">
            <v>2031-08-30</v>
          </cell>
          <cell r="K29" t="str">
            <v>2024-08-30</v>
          </cell>
          <cell r="L29" t="str">
            <v>2.12</v>
          </cell>
        </row>
        <row r="30">
          <cell r="E30" t="str">
            <v>2024年四川省政府专项债券（二十四期）</v>
          </cell>
          <cell r="F30" t="str">
            <v>24四川债46</v>
          </cell>
          <cell r="G30" t="str">
            <v>2024-08-29</v>
          </cell>
          <cell r="H30" t="str">
            <v>30年</v>
          </cell>
          <cell r="I30">
            <v>603000000</v>
          </cell>
          <cell r="J30" t="str">
            <v>2054-08-30</v>
          </cell>
          <cell r="K30" t="str">
            <v>2024-08-30</v>
          </cell>
          <cell r="L30" t="str">
            <v>2.41</v>
          </cell>
        </row>
        <row r="31">
          <cell r="E31" t="str">
            <v>2024年四川省政府专项债券（二十一期）</v>
          </cell>
          <cell r="F31" t="str">
            <v>24四川债43</v>
          </cell>
          <cell r="G31" t="str">
            <v>2024-08-29</v>
          </cell>
          <cell r="H31" t="str">
            <v>10年</v>
          </cell>
          <cell r="I31">
            <v>225000000</v>
          </cell>
          <cell r="J31" t="str">
            <v>2034-08-30</v>
          </cell>
          <cell r="K31" t="str">
            <v>2024-08-30</v>
          </cell>
          <cell r="L31" t="str">
            <v>2.22</v>
          </cell>
        </row>
        <row r="32">
          <cell r="E32" t="str">
            <v>2024年四川省政府专项债券（二十三期）</v>
          </cell>
          <cell r="F32" t="str">
            <v>24四川债45</v>
          </cell>
          <cell r="G32" t="str">
            <v>2024-08-29</v>
          </cell>
          <cell r="H32" t="str">
            <v>20年</v>
          </cell>
          <cell r="I32">
            <v>623000000</v>
          </cell>
          <cell r="J32" t="str">
            <v>2044-08-30</v>
          </cell>
          <cell r="K32" t="str">
            <v>2024-08-30</v>
          </cell>
          <cell r="L32" t="str">
            <v>2.38</v>
          </cell>
        </row>
        <row r="33">
          <cell r="E33" t="str">
            <v>2024年四川省政府专项债券（二十六期）</v>
          </cell>
          <cell r="F33" t="str">
            <v>24四川债48</v>
          </cell>
          <cell r="G33" t="str">
            <v>2024-08-29</v>
          </cell>
          <cell r="H33" t="str">
            <v>10年</v>
          </cell>
          <cell r="I33">
            <v>282030000</v>
          </cell>
          <cell r="J33" t="str">
            <v>2034-08-30</v>
          </cell>
          <cell r="K33" t="str">
            <v>2024-08-30</v>
          </cell>
          <cell r="L33" t="str">
            <v>2.22</v>
          </cell>
        </row>
        <row r="34">
          <cell r="E34" t="str">
            <v>2024年四川省政府一般债券（四期）</v>
          </cell>
          <cell r="F34" t="str">
            <v>24四川债50</v>
          </cell>
          <cell r="G34" t="str">
            <v>2024-09-11</v>
          </cell>
          <cell r="H34" t="str">
            <v>10年</v>
          </cell>
          <cell r="I34">
            <v>721250000</v>
          </cell>
          <cell r="J34" t="str">
            <v>2034-09-12</v>
          </cell>
          <cell r="K34" t="str">
            <v>2024-09-12</v>
          </cell>
          <cell r="L34" t="str">
            <v>2.18</v>
          </cell>
        </row>
        <row r="35">
          <cell r="E35" t="str">
            <v>2024年四川省政府专项债券（二十九期）</v>
          </cell>
          <cell r="F35" t="str">
            <v>24四川债54</v>
          </cell>
          <cell r="G35" t="str">
            <v>2024-09-11</v>
          </cell>
          <cell r="H35" t="str">
            <v>10年</v>
          </cell>
          <cell r="I35">
            <v>275000000</v>
          </cell>
          <cell r="J35" t="str">
            <v>2034-09-12</v>
          </cell>
          <cell r="K35" t="str">
            <v>2024-09-12</v>
          </cell>
          <cell r="L35" t="str">
            <v>2.18</v>
          </cell>
        </row>
        <row r="36">
          <cell r="E36" t="str">
            <v>2024年四川省政府专项债券（三十三期）</v>
          </cell>
          <cell r="F36" t="str">
            <v>24四川债58</v>
          </cell>
          <cell r="G36" t="str">
            <v>2024-09-26</v>
          </cell>
          <cell r="H36" t="str">
            <v>10年</v>
          </cell>
          <cell r="I36">
            <v>492970000</v>
          </cell>
          <cell r="J36" t="str">
            <v>2034-09-27</v>
          </cell>
          <cell r="K36" t="str">
            <v>2024-09-27</v>
          </cell>
          <cell r="L36" t="str">
            <v>2.1</v>
          </cell>
        </row>
        <row r="37">
          <cell r="E37" t="str">
            <v>2024年四川省政府再融资一般债券（八期）</v>
          </cell>
          <cell r="F37" t="str">
            <v>24四川债59</v>
          </cell>
          <cell r="G37" t="str">
            <v>2024-10-15</v>
          </cell>
          <cell r="H37" t="str">
            <v>10年</v>
          </cell>
          <cell r="I37">
            <v>16000000</v>
          </cell>
          <cell r="J37" t="str">
            <v>2034-10-16</v>
          </cell>
          <cell r="K37" t="str">
            <v>2024-10-16</v>
          </cell>
          <cell r="L37" t="str">
            <v>2.2</v>
          </cell>
        </row>
        <row r="38">
          <cell r="E38" t="str">
            <v>2024年四川省政府再融资专项债券（十五期）</v>
          </cell>
          <cell r="F38" t="str">
            <v>24四川债61</v>
          </cell>
          <cell r="G38" t="str">
            <v>2024-10-15</v>
          </cell>
          <cell r="H38" t="str">
            <v>10年</v>
          </cell>
          <cell r="I38">
            <v>150000000</v>
          </cell>
          <cell r="J38" t="str">
            <v>2034-10-16</v>
          </cell>
          <cell r="K38" t="str">
            <v>2024-10-16</v>
          </cell>
          <cell r="L38" t="str">
            <v>2.2</v>
          </cell>
        </row>
        <row r="39">
          <cell r="E39" t="str">
            <v>2024年四川省政府再融资专项债券（十七期）</v>
          </cell>
          <cell r="F39" t="str">
            <v>24四川债64</v>
          </cell>
          <cell r="G39" t="str">
            <v>2024-11-29</v>
          </cell>
          <cell r="H39" t="str">
            <v>10年</v>
          </cell>
          <cell r="I39">
            <v>296000000</v>
          </cell>
          <cell r="J39" t="str">
            <v>2034-12-02</v>
          </cell>
          <cell r="K39" t="str">
            <v>2024-12-02</v>
          </cell>
          <cell r="L39" t="str">
            <v>2.14</v>
          </cell>
        </row>
        <row r="40">
          <cell r="E40" t="str">
            <v>2024年四川省政府再融资专项债券（十八期）</v>
          </cell>
          <cell r="F40" t="str">
            <v>24四川债65</v>
          </cell>
          <cell r="G40" t="str">
            <v>2024-11-29</v>
          </cell>
          <cell r="H40" t="str">
            <v>15年</v>
          </cell>
          <cell r="I40">
            <v>296000000</v>
          </cell>
          <cell r="J40" t="str">
            <v>2039-12-02</v>
          </cell>
          <cell r="K40" t="str">
            <v>2024-12-02</v>
          </cell>
          <cell r="L40" t="str">
            <v>2.28</v>
          </cell>
        </row>
        <row r="41">
          <cell r="E41" t="str">
            <v>2024年四川省政府再融资专项债券（十九期）</v>
          </cell>
          <cell r="F41" t="str">
            <v>24四川债66</v>
          </cell>
          <cell r="G41" t="str">
            <v>2024-11-29</v>
          </cell>
          <cell r="H41" t="str">
            <v>30年</v>
          </cell>
          <cell r="I41">
            <v>312000000</v>
          </cell>
          <cell r="J41" t="str">
            <v>2054-12-02</v>
          </cell>
          <cell r="K41" t="str">
            <v>2024-12-02</v>
          </cell>
          <cell r="L41" t="str">
            <v>2.34</v>
          </cell>
        </row>
        <row r="42">
          <cell r="E42" t="str">
            <v>2024年四川省政府再融资专项债券（二十一期）</v>
          </cell>
          <cell r="F42" t="str">
            <v>24四川68</v>
          </cell>
          <cell r="G42" t="str">
            <v>2024-12-11</v>
          </cell>
          <cell r="H42" t="str">
            <v>30年</v>
          </cell>
          <cell r="I42">
            <v>437000000</v>
          </cell>
          <cell r="J42" t="str">
            <v>2054-12-12</v>
          </cell>
          <cell r="K42" t="str">
            <v>2024-12-12</v>
          </cell>
          <cell r="L42" t="str">
            <v>2.2</v>
          </cell>
        </row>
        <row r="43">
          <cell r="E43" t="str">
            <v>2024年四川省政府再融资专项债券（二期）</v>
          </cell>
          <cell r="F43" t="str">
            <v>24四川债03</v>
          </cell>
          <cell r="G43" t="str">
            <v>2024-01-23</v>
          </cell>
          <cell r="H43" t="str">
            <v>5年</v>
          </cell>
          <cell r="I43">
            <v>40500000</v>
          </cell>
          <cell r="J43" t="str">
            <v>2029-01-24</v>
          </cell>
          <cell r="K43" t="str">
            <v>2024-01-24</v>
          </cell>
          <cell r="L43" t="str">
            <v>2.5</v>
          </cell>
        </row>
        <row r="44">
          <cell r="E44" t="str">
            <v>2024年四川省政府一般债券（一期）</v>
          </cell>
          <cell r="F44" t="str">
            <v>24四川04</v>
          </cell>
          <cell r="G44" t="str">
            <v>2024-01-31</v>
          </cell>
          <cell r="H44" t="str">
            <v>7年</v>
          </cell>
          <cell r="I44">
            <v>189700000</v>
          </cell>
          <cell r="J44" t="str">
            <v>2031-02-01</v>
          </cell>
          <cell r="K44" t="str">
            <v>2024-02-01</v>
          </cell>
          <cell r="L44" t="str">
            <v>2.57</v>
          </cell>
        </row>
        <row r="45">
          <cell r="E45" t="str">
            <v>2024年四川省政府一般债券（二期）</v>
          </cell>
          <cell r="F45" t="str">
            <v>24四川05</v>
          </cell>
          <cell r="G45" t="str">
            <v>2024-01-31</v>
          </cell>
          <cell r="H45" t="str">
            <v>10年</v>
          </cell>
          <cell r="I45">
            <v>81300000</v>
          </cell>
          <cell r="J45" t="str">
            <v>2034-02-01</v>
          </cell>
          <cell r="K45" t="str">
            <v>2024-02-01</v>
          </cell>
          <cell r="L45" t="str">
            <v>2.59</v>
          </cell>
        </row>
        <row r="46">
          <cell r="E46" t="str">
            <v>2024年四川省政府再融资专项债券（四期）</v>
          </cell>
          <cell r="F46" t="str">
            <v>24四川债14</v>
          </cell>
          <cell r="G46" t="str">
            <v>2024-03-14</v>
          </cell>
          <cell r="H46" t="str">
            <v>5年</v>
          </cell>
          <cell r="I46">
            <v>116100000</v>
          </cell>
          <cell r="J46" t="str">
            <v>2029-03-15</v>
          </cell>
          <cell r="K46" t="str">
            <v>2024-03-15</v>
          </cell>
          <cell r="L46" t="str">
            <v>2.33</v>
          </cell>
        </row>
        <row r="47">
          <cell r="E47" t="str">
            <v>2024年四川省政府再融资一般债券（二期）</v>
          </cell>
          <cell r="F47" t="str">
            <v>24四川债12</v>
          </cell>
          <cell r="G47" t="str">
            <v>2024-03-14</v>
          </cell>
          <cell r="H47" t="str">
            <v>10年</v>
          </cell>
          <cell r="I47">
            <v>35600000</v>
          </cell>
          <cell r="J47" t="str">
            <v>2034-03-15</v>
          </cell>
          <cell r="K47" t="str">
            <v>2024-03-15</v>
          </cell>
          <cell r="L47" t="str">
            <v>2.41</v>
          </cell>
        </row>
        <row r="48">
          <cell r="E48" t="str">
            <v>2024年四川省政府专项债券(三期)</v>
          </cell>
          <cell r="F48" t="str">
            <v>24 四川债 08</v>
          </cell>
          <cell r="G48" t="str">
            <v>2024-02-29</v>
          </cell>
          <cell r="H48" t="str">
            <v>15年</v>
          </cell>
          <cell r="I48">
            <v>140000000</v>
          </cell>
          <cell r="J48" t="str">
            <v>2039-03-01</v>
          </cell>
          <cell r="K48" t="str">
            <v>2024-03-01</v>
          </cell>
          <cell r="L48" t="str">
            <v>2.55</v>
          </cell>
        </row>
        <row r="49">
          <cell r="E49" t="str">
            <v>2024年四川省政府专项债券(四期)</v>
          </cell>
          <cell r="F49" t="str">
            <v>24四川债09</v>
          </cell>
          <cell r="G49" t="str">
            <v>2024-02-29</v>
          </cell>
          <cell r="H49" t="str">
            <v>20年</v>
          </cell>
          <cell r="I49">
            <v>455000000</v>
          </cell>
          <cell r="J49" t="str">
            <v>2044-03-01</v>
          </cell>
          <cell r="K49" t="str">
            <v>2024-03-01</v>
          </cell>
          <cell r="L49" t="str">
            <v>2.58</v>
          </cell>
        </row>
        <row r="50">
          <cell r="E50" t="str">
            <v>2024年四川省政府再融资专项债券（七期）</v>
          </cell>
          <cell r="F50" t="str">
            <v>24四川债18</v>
          </cell>
          <cell r="G50" t="str">
            <v>2024-04-25</v>
          </cell>
          <cell r="H50" t="str">
            <v>5年</v>
          </cell>
          <cell r="I50">
            <v>88200000</v>
          </cell>
          <cell r="J50" t="str">
            <v>2029-04-26</v>
          </cell>
          <cell r="K50" t="str">
            <v>2024-04-26</v>
          </cell>
          <cell r="L50" t="str">
            <v>2.18</v>
          </cell>
        </row>
        <row r="51">
          <cell r="E51" t="str">
            <v>2024年四川省政府专项债券（十二期）</v>
          </cell>
          <cell r="F51" t="str">
            <v>24四川25</v>
          </cell>
          <cell r="G51" t="str">
            <v>2024-05-16</v>
          </cell>
          <cell r="H51" t="str">
            <v>30年</v>
          </cell>
          <cell r="I51">
            <v>50000000</v>
          </cell>
          <cell r="J51" t="str">
            <v>2054-05-17</v>
          </cell>
          <cell r="K51" t="str">
            <v>2024-05-17</v>
          </cell>
          <cell r="L51" t="str">
            <v>2.68</v>
          </cell>
        </row>
        <row r="52">
          <cell r="E52" t="str">
            <v>2024年四川省政府再融资一般债券（五期）</v>
          </cell>
          <cell r="F52" t="str">
            <v>24四川债27</v>
          </cell>
          <cell r="G52" t="str">
            <v>2024-05-29</v>
          </cell>
          <cell r="H52" t="str">
            <v>10年</v>
          </cell>
          <cell r="I52">
            <v>30000000</v>
          </cell>
          <cell r="J52" t="str">
            <v>2034-05-30</v>
          </cell>
          <cell r="K52" t="str">
            <v>2024-05-30</v>
          </cell>
          <cell r="L52" t="str">
            <v>2.41</v>
          </cell>
        </row>
        <row r="53">
          <cell r="E53" t="str">
            <v>2024年四川省政府再融资一般债券（四期）</v>
          </cell>
          <cell r="F53" t="str">
            <v>24四川债26</v>
          </cell>
          <cell r="G53" t="str">
            <v>2024-05-29</v>
          </cell>
          <cell r="H53" t="str">
            <v>7年</v>
          </cell>
          <cell r="I53">
            <v>112000000</v>
          </cell>
          <cell r="J53" t="str">
            <v>2031-05-30</v>
          </cell>
          <cell r="K53" t="str">
            <v>2024-05-30</v>
          </cell>
          <cell r="L53" t="str">
            <v>2.36</v>
          </cell>
        </row>
        <row r="54">
          <cell r="E54" t="str">
            <v>2024年四川省政府再融资一般债券（六期）</v>
          </cell>
          <cell r="F54" t="str">
            <v>24四川债29</v>
          </cell>
          <cell r="G54" t="str">
            <v>2024-07-11</v>
          </cell>
          <cell r="H54" t="str">
            <v>10年</v>
          </cell>
          <cell r="I54">
            <v>16000000</v>
          </cell>
          <cell r="J54" t="str">
            <v>2034-07-12</v>
          </cell>
          <cell r="K54" t="str">
            <v>2024-07-12</v>
          </cell>
          <cell r="L54" t="str">
            <v>2.37</v>
          </cell>
        </row>
        <row r="55">
          <cell r="E55" t="str">
            <v>2024年四川省政府再融资专项债券（十二期）</v>
          </cell>
          <cell r="F55" t="str">
            <v>24四川债32</v>
          </cell>
          <cell r="G55" t="str">
            <v>2024-07-11</v>
          </cell>
          <cell r="H55" t="str">
            <v>7年</v>
          </cell>
          <cell r="I55">
            <v>36000000</v>
          </cell>
          <cell r="J55" t="str">
            <v>2031-07-12</v>
          </cell>
          <cell r="K55" t="str">
            <v>2024-07-12</v>
          </cell>
          <cell r="L55" t="str">
            <v>2.23</v>
          </cell>
        </row>
        <row r="56">
          <cell r="E56" t="str">
            <v>2024年四川省政府再融资专项债券（十一期）</v>
          </cell>
          <cell r="F56" t="str">
            <v>24四川债31</v>
          </cell>
          <cell r="G56" t="str">
            <v>2024-07-11</v>
          </cell>
          <cell r="H56" t="str">
            <v>5年</v>
          </cell>
          <cell r="I56">
            <v>87300000</v>
          </cell>
          <cell r="J56" t="str">
            <v>2029-07-12</v>
          </cell>
          <cell r="K56" t="str">
            <v>2024-07-12</v>
          </cell>
          <cell r="L56" t="str">
            <v>2.1</v>
          </cell>
        </row>
        <row r="57">
          <cell r="E57" t="str">
            <v>2024年四川省政府专项债券（十五期）</v>
          </cell>
          <cell r="F57" t="str">
            <v>24四川37</v>
          </cell>
          <cell r="G57" t="str">
            <v>2024-08-16</v>
          </cell>
          <cell r="H57" t="str">
            <v>15年</v>
          </cell>
          <cell r="I57">
            <v>160000000</v>
          </cell>
          <cell r="J57" t="str">
            <v>2039-08-19</v>
          </cell>
          <cell r="K57" t="str">
            <v>2024-08-19</v>
          </cell>
          <cell r="L57" t="str">
            <v>2.39</v>
          </cell>
        </row>
        <row r="58">
          <cell r="E58" t="str">
            <v>2024年四川省政府专项债券（二十四期）</v>
          </cell>
          <cell r="F58" t="str">
            <v>24四川债46</v>
          </cell>
          <cell r="G58" t="str">
            <v>2024-08-29</v>
          </cell>
          <cell r="H58" t="str">
            <v>30年</v>
          </cell>
          <cell r="I58">
            <v>233000000</v>
          </cell>
          <cell r="J58" t="str">
            <v>2054-08-30</v>
          </cell>
          <cell r="K58" t="str">
            <v>2024-08-30</v>
          </cell>
          <cell r="L58" t="str">
            <v>2.41</v>
          </cell>
        </row>
        <row r="59">
          <cell r="E59" t="str">
            <v>2024年四川省政府专项债券（二十三期）</v>
          </cell>
          <cell r="F59" t="str">
            <v>24四川债45</v>
          </cell>
          <cell r="G59" t="str">
            <v>2024-08-29</v>
          </cell>
          <cell r="H59" t="str">
            <v>20年</v>
          </cell>
          <cell r="I59">
            <v>55000000</v>
          </cell>
          <cell r="J59" t="str">
            <v>2044-08-30</v>
          </cell>
          <cell r="K59" t="str">
            <v>2024-08-30</v>
          </cell>
          <cell r="L59" t="str">
            <v>2.38</v>
          </cell>
        </row>
        <row r="60">
          <cell r="E60" t="str">
            <v>2024年四川省政府专项债券（二十六期）</v>
          </cell>
          <cell r="F60" t="str">
            <v>24四川债48</v>
          </cell>
          <cell r="G60" t="str">
            <v>2024-08-29</v>
          </cell>
          <cell r="H60" t="str">
            <v>10年</v>
          </cell>
          <cell r="I60">
            <v>1830000</v>
          </cell>
          <cell r="J60" t="str">
            <v>2034-08-30</v>
          </cell>
          <cell r="K60" t="str">
            <v>2024-08-30</v>
          </cell>
          <cell r="L60" t="str">
            <v>2.22</v>
          </cell>
        </row>
        <row r="61">
          <cell r="E61" t="str">
            <v>2024年四川省政府一般债券（四期）</v>
          </cell>
          <cell r="F61" t="str">
            <v>24四川债50</v>
          </cell>
          <cell r="G61" t="str">
            <v>2024-09-11</v>
          </cell>
          <cell r="H61" t="str">
            <v>10年</v>
          </cell>
          <cell r="I61">
            <v>3430000</v>
          </cell>
          <cell r="J61" t="str">
            <v>2034-09-12</v>
          </cell>
          <cell r="K61" t="str">
            <v>2024-09-12</v>
          </cell>
          <cell r="L61" t="str">
            <v>2.18</v>
          </cell>
        </row>
        <row r="62">
          <cell r="E62" t="str">
            <v>2024年四川省政府专项债券（三十一期）</v>
          </cell>
          <cell r="F62" t="str">
            <v>24四川债56</v>
          </cell>
          <cell r="G62" t="str">
            <v>2024-09-11</v>
          </cell>
          <cell r="H62" t="str">
            <v>20年</v>
          </cell>
          <cell r="I62">
            <v>20000000</v>
          </cell>
          <cell r="J62" t="str">
            <v>2044-09-12</v>
          </cell>
          <cell r="K62" t="str">
            <v>2024-09-12</v>
          </cell>
          <cell r="L62" t="str">
            <v>2.33</v>
          </cell>
        </row>
        <row r="63">
          <cell r="E63" t="str">
            <v>2024年四川省政府专项债券（三十二期）</v>
          </cell>
          <cell r="F63" t="str">
            <v>24四川债57</v>
          </cell>
          <cell r="G63" t="str">
            <v>2024-09-11</v>
          </cell>
          <cell r="H63" t="str">
            <v>30年</v>
          </cell>
          <cell r="I63">
            <v>40000000</v>
          </cell>
          <cell r="J63" t="str">
            <v>2054-09-12</v>
          </cell>
          <cell r="K63" t="str">
            <v>2024-09-12</v>
          </cell>
          <cell r="L63" t="str">
            <v>2.35</v>
          </cell>
        </row>
        <row r="64">
          <cell r="E64" t="str">
            <v>2024年四川省政府专项债券（三十三期）</v>
          </cell>
          <cell r="F64" t="str">
            <v>24四川债58</v>
          </cell>
          <cell r="G64" t="str">
            <v>2024-09-26</v>
          </cell>
          <cell r="H64" t="str">
            <v>10年</v>
          </cell>
          <cell r="I64">
            <v>222170000</v>
          </cell>
          <cell r="J64" t="str">
            <v>2034-09-27</v>
          </cell>
          <cell r="K64" t="str">
            <v>2024-09-27</v>
          </cell>
          <cell r="L64" t="str">
            <v>2.1</v>
          </cell>
        </row>
        <row r="65">
          <cell r="E65" t="str">
            <v>2024年四川省政府再融资专项债券（十四期）</v>
          </cell>
          <cell r="F65" t="str">
            <v>24四川债60</v>
          </cell>
          <cell r="G65" t="str">
            <v>2024-10-15</v>
          </cell>
          <cell r="H65" t="str">
            <v>5年</v>
          </cell>
          <cell r="I65">
            <v>8100000</v>
          </cell>
          <cell r="J65" t="str">
            <v>2029-10-16</v>
          </cell>
          <cell r="K65" t="str">
            <v>2024-10-16</v>
          </cell>
          <cell r="L65" t="str">
            <v>1.88</v>
          </cell>
        </row>
        <row r="66">
          <cell r="E66" t="str">
            <v>2024年四川省政府再融资专项债券（二十一期）</v>
          </cell>
          <cell r="F66" t="str">
            <v>24四川68</v>
          </cell>
          <cell r="G66" t="str">
            <v>2024-12-11</v>
          </cell>
          <cell r="H66" t="str">
            <v>30年</v>
          </cell>
          <cell r="I66">
            <v>241000000</v>
          </cell>
          <cell r="J66" t="str">
            <v>2054-12-12</v>
          </cell>
          <cell r="K66" t="str">
            <v>2024-12-12</v>
          </cell>
          <cell r="L66" t="str">
            <v>2.2</v>
          </cell>
        </row>
        <row r="67">
          <cell r="E67" t="str">
            <v>2024年四川省政府再融资专项债券（二期）</v>
          </cell>
          <cell r="F67" t="str">
            <v>24四川债03</v>
          </cell>
          <cell r="G67" t="str">
            <v>2024-01-23</v>
          </cell>
          <cell r="H67" t="str">
            <v>5年</v>
          </cell>
          <cell r="I67">
            <v>100000000</v>
          </cell>
          <cell r="J67" t="str">
            <v>2029-01-24</v>
          </cell>
          <cell r="K67" t="str">
            <v>2024-01-24</v>
          </cell>
          <cell r="L67" t="str">
            <v>2.5</v>
          </cell>
        </row>
        <row r="68">
          <cell r="E68" t="str">
            <v>2024年四川省政府一般债券（一期）</v>
          </cell>
          <cell r="F68" t="str">
            <v>24四川04</v>
          </cell>
          <cell r="G68" t="str">
            <v>2024-01-31</v>
          </cell>
          <cell r="H68" t="str">
            <v>7年</v>
          </cell>
          <cell r="I68">
            <v>107800000</v>
          </cell>
          <cell r="J68" t="str">
            <v>2031-02-01</v>
          </cell>
          <cell r="K68" t="str">
            <v>2024-02-01</v>
          </cell>
          <cell r="L68" t="str">
            <v>2.57</v>
          </cell>
        </row>
        <row r="69">
          <cell r="E69" t="str">
            <v>2024年四川省政府一般债券（二期）</v>
          </cell>
          <cell r="F69" t="str">
            <v>24四川05</v>
          </cell>
          <cell r="G69" t="str">
            <v>2024-01-31</v>
          </cell>
          <cell r="H69" t="str">
            <v>10年</v>
          </cell>
          <cell r="I69">
            <v>46200000</v>
          </cell>
          <cell r="J69" t="str">
            <v>2034-02-01</v>
          </cell>
          <cell r="K69" t="str">
            <v>2024-02-01</v>
          </cell>
          <cell r="L69" t="str">
            <v>2.59</v>
          </cell>
        </row>
        <row r="70">
          <cell r="E70" t="str">
            <v>2024年四川省政府再融资专项债券（四期）</v>
          </cell>
          <cell r="F70" t="str">
            <v>24四川债14</v>
          </cell>
          <cell r="G70" t="str">
            <v>2024-03-14</v>
          </cell>
          <cell r="H70" t="str">
            <v>5年</v>
          </cell>
          <cell r="I70">
            <v>41000000</v>
          </cell>
          <cell r="J70" t="str">
            <v>2029-03-15</v>
          </cell>
          <cell r="K70" t="str">
            <v>2024-03-15</v>
          </cell>
          <cell r="L70" t="str">
            <v>2.33</v>
          </cell>
        </row>
        <row r="71">
          <cell r="E71" t="str">
            <v>2024年四川省政府再融资一般债券（二期）</v>
          </cell>
          <cell r="F71" t="str">
            <v>24四川债12</v>
          </cell>
          <cell r="G71" t="str">
            <v>2024-03-14</v>
          </cell>
          <cell r="H71" t="str">
            <v>10年</v>
          </cell>
          <cell r="I71">
            <v>25000000</v>
          </cell>
          <cell r="J71" t="str">
            <v>2034-03-15</v>
          </cell>
          <cell r="K71" t="str">
            <v>2024-03-15</v>
          </cell>
          <cell r="L71" t="str">
            <v>2.41</v>
          </cell>
        </row>
        <row r="72">
          <cell r="E72" t="str">
            <v>2024年四川省政府再融资专项债券（五期）</v>
          </cell>
          <cell r="F72" t="str">
            <v>24四川债15</v>
          </cell>
          <cell r="G72" t="str">
            <v>2024-03-14</v>
          </cell>
          <cell r="H72" t="str">
            <v>30年</v>
          </cell>
          <cell r="I72">
            <v>7500000</v>
          </cell>
          <cell r="J72" t="str">
            <v>2054-03-15</v>
          </cell>
          <cell r="K72" t="str">
            <v>2024-03-15</v>
          </cell>
          <cell r="L72" t="str">
            <v>2.7</v>
          </cell>
        </row>
        <row r="73">
          <cell r="E73" t="str">
            <v>2024年四川省政府专项债券(一期)</v>
          </cell>
          <cell r="F73" t="str">
            <v>24 四川债 06</v>
          </cell>
          <cell r="G73" t="str">
            <v>2024-02-29</v>
          </cell>
          <cell r="H73" t="str">
            <v>7年</v>
          </cell>
          <cell r="I73">
            <v>30000000</v>
          </cell>
          <cell r="J73" t="str">
            <v>2031-03-01</v>
          </cell>
          <cell r="K73" t="str">
            <v>2024-03-01</v>
          </cell>
          <cell r="L73" t="str">
            <v>2.47</v>
          </cell>
        </row>
        <row r="74">
          <cell r="E74" t="str">
            <v>2024年四川省政府专项债券(二期)</v>
          </cell>
          <cell r="F74" t="str">
            <v>24 四川债 07</v>
          </cell>
          <cell r="G74" t="str">
            <v>2024-02-29</v>
          </cell>
          <cell r="H74" t="str">
            <v>10年</v>
          </cell>
          <cell r="I74">
            <v>39500000</v>
          </cell>
          <cell r="J74" t="str">
            <v>2034-03-01</v>
          </cell>
          <cell r="K74" t="str">
            <v>2024-03-01</v>
          </cell>
          <cell r="L74" t="str">
            <v>2.48</v>
          </cell>
        </row>
        <row r="75">
          <cell r="E75" t="str">
            <v>2024年四川省政府专项债券(四期)</v>
          </cell>
          <cell r="F75" t="str">
            <v>24四川债09</v>
          </cell>
          <cell r="G75" t="str">
            <v>2024-02-29</v>
          </cell>
          <cell r="H75" t="str">
            <v>20年</v>
          </cell>
          <cell r="I75">
            <v>70000000</v>
          </cell>
          <cell r="J75" t="str">
            <v>2044-03-01</v>
          </cell>
          <cell r="K75" t="str">
            <v>2024-03-01</v>
          </cell>
          <cell r="L75" t="str">
            <v>2.58</v>
          </cell>
        </row>
        <row r="76">
          <cell r="E76" t="str">
            <v>2024年四川省政府再融资一般债券（三期）</v>
          </cell>
          <cell r="F76" t="str">
            <v>24四川债16</v>
          </cell>
          <cell r="G76" t="str">
            <v>2024-04-25</v>
          </cell>
          <cell r="H76" t="str">
            <v>10年</v>
          </cell>
          <cell r="I76">
            <v>35000000</v>
          </cell>
          <cell r="J76" t="str">
            <v>2034-04-26</v>
          </cell>
          <cell r="K76" t="str">
            <v>2024-04-26</v>
          </cell>
          <cell r="L76" t="str">
            <v>2.35</v>
          </cell>
        </row>
        <row r="77">
          <cell r="E77" t="str">
            <v>2024年四川省政府再融资专项债券（七期）</v>
          </cell>
          <cell r="F77" t="str">
            <v>24四川债18</v>
          </cell>
          <cell r="G77" t="str">
            <v>2024-04-25</v>
          </cell>
          <cell r="H77" t="str">
            <v>5年</v>
          </cell>
          <cell r="I77">
            <v>12700000</v>
          </cell>
          <cell r="J77" t="str">
            <v>2029-04-26</v>
          </cell>
          <cell r="K77" t="str">
            <v>2024-04-26</v>
          </cell>
          <cell r="L77" t="str">
            <v>2.18</v>
          </cell>
        </row>
        <row r="78">
          <cell r="E78" t="str">
            <v>2024年四川省政府专项债券（十二期）</v>
          </cell>
          <cell r="F78" t="str">
            <v>24四川25</v>
          </cell>
          <cell r="G78" t="str">
            <v>2024-05-16</v>
          </cell>
          <cell r="H78" t="str">
            <v>30年</v>
          </cell>
          <cell r="I78">
            <v>20000000</v>
          </cell>
          <cell r="J78" t="str">
            <v>2054-05-17</v>
          </cell>
          <cell r="K78" t="str">
            <v>2024-05-17</v>
          </cell>
          <cell r="L78" t="str">
            <v>2.68</v>
          </cell>
        </row>
        <row r="79">
          <cell r="E79" t="str">
            <v>2024年四川省政府专项债券（八期）</v>
          </cell>
          <cell r="F79" t="str">
            <v>24四川21</v>
          </cell>
          <cell r="G79" t="str">
            <v>2024-05-16</v>
          </cell>
          <cell r="H79" t="str">
            <v>10年</v>
          </cell>
          <cell r="I79">
            <v>220000000</v>
          </cell>
          <cell r="J79" t="str">
            <v>2034-05-17</v>
          </cell>
          <cell r="K79" t="str">
            <v>2024-05-17</v>
          </cell>
          <cell r="L79" t="str">
            <v>2.41</v>
          </cell>
        </row>
        <row r="80">
          <cell r="E80" t="str">
            <v>2024年四川省政府专项债券（九期）</v>
          </cell>
          <cell r="F80" t="str">
            <v>24四川22</v>
          </cell>
          <cell r="G80" t="str">
            <v>2024-05-16</v>
          </cell>
          <cell r="H80" t="str">
            <v>15年</v>
          </cell>
          <cell r="I80">
            <v>65500000</v>
          </cell>
          <cell r="J80" t="str">
            <v>2039-05-17</v>
          </cell>
          <cell r="K80" t="str">
            <v>2024-05-17</v>
          </cell>
          <cell r="L80" t="str">
            <v>2.51</v>
          </cell>
        </row>
        <row r="81">
          <cell r="E81" t="str">
            <v>2024年四川省政府再融资一般债券（五期）</v>
          </cell>
          <cell r="F81" t="str">
            <v>24四川债27</v>
          </cell>
          <cell r="G81" t="str">
            <v>2024-05-29</v>
          </cell>
          <cell r="H81" t="str">
            <v>10年</v>
          </cell>
          <cell r="I81">
            <v>14000000</v>
          </cell>
          <cell r="J81" t="str">
            <v>2034-05-30</v>
          </cell>
          <cell r="K81" t="str">
            <v>2024-05-30</v>
          </cell>
          <cell r="L81" t="str">
            <v>2.41</v>
          </cell>
        </row>
        <row r="82">
          <cell r="E82" t="str">
            <v>2024年四川省政府再融资一般债券（四期）</v>
          </cell>
          <cell r="F82" t="str">
            <v>24四川债26</v>
          </cell>
          <cell r="G82" t="str">
            <v>2024-05-29</v>
          </cell>
          <cell r="H82" t="str">
            <v>7年</v>
          </cell>
          <cell r="I82">
            <v>75000000</v>
          </cell>
          <cell r="J82" t="str">
            <v>2031-05-30</v>
          </cell>
          <cell r="K82" t="str">
            <v>2024-05-30</v>
          </cell>
          <cell r="L82" t="str">
            <v>2.36</v>
          </cell>
        </row>
        <row r="83">
          <cell r="E83" t="str">
            <v>2024年四川省政府再融资一般债券（六期）</v>
          </cell>
          <cell r="F83" t="str">
            <v>24四川债29</v>
          </cell>
          <cell r="G83" t="str">
            <v>2024-07-11</v>
          </cell>
          <cell r="H83" t="str">
            <v>10年</v>
          </cell>
          <cell r="I83">
            <v>11000000</v>
          </cell>
          <cell r="J83" t="str">
            <v>2034-07-12</v>
          </cell>
          <cell r="K83" t="str">
            <v>2024-07-12</v>
          </cell>
          <cell r="L83" t="str">
            <v>2.37</v>
          </cell>
        </row>
        <row r="84">
          <cell r="E84" t="str">
            <v>2024年四川省政府再融资专项债券（十二期）</v>
          </cell>
          <cell r="F84" t="str">
            <v>24四川债32</v>
          </cell>
          <cell r="G84" t="str">
            <v>2024-07-11</v>
          </cell>
          <cell r="H84" t="str">
            <v>7年</v>
          </cell>
          <cell r="I84">
            <v>52000000</v>
          </cell>
          <cell r="J84" t="str">
            <v>2031-07-12</v>
          </cell>
          <cell r="K84" t="str">
            <v>2024-07-12</v>
          </cell>
          <cell r="L84" t="str">
            <v>2.23</v>
          </cell>
        </row>
        <row r="85">
          <cell r="E85" t="str">
            <v>2024年四川省政府再融资专项债券（十一期）</v>
          </cell>
          <cell r="F85" t="str">
            <v>24四川债31</v>
          </cell>
          <cell r="G85" t="str">
            <v>2024-07-11</v>
          </cell>
          <cell r="H85" t="str">
            <v>5年</v>
          </cell>
          <cell r="I85">
            <v>110000000</v>
          </cell>
          <cell r="J85" t="str">
            <v>2029-07-12</v>
          </cell>
          <cell r="K85" t="str">
            <v>2024-07-12</v>
          </cell>
          <cell r="L85" t="str">
            <v>2.1</v>
          </cell>
        </row>
        <row r="86">
          <cell r="E86" t="str">
            <v>2024年四川省政府专项债券（二十四期）</v>
          </cell>
          <cell r="F86" t="str">
            <v>24四川债46</v>
          </cell>
          <cell r="G86" t="str">
            <v>2024-08-29</v>
          </cell>
          <cell r="H86" t="str">
            <v>30年</v>
          </cell>
          <cell r="I86">
            <v>81000000</v>
          </cell>
          <cell r="J86" t="str">
            <v>2054-08-30</v>
          </cell>
          <cell r="K86" t="str">
            <v>2024-08-30</v>
          </cell>
          <cell r="L86" t="str">
            <v>2.41</v>
          </cell>
        </row>
        <row r="87">
          <cell r="E87" t="str">
            <v>2024年四川省政府专项债券（二十一期）</v>
          </cell>
          <cell r="F87" t="str">
            <v>24四川债43</v>
          </cell>
          <cell r="G87" t="str">
            <v>2024-08-29</v>
          </cell>
          <cell r="H87" t="str">
            <v>10年</v>
          </cell>
          <cell r="I87">
            <v>171000000</v>
          </cell>
          <cell r="J87" t="str">
            <v>2034-08-30</v>
          </cell>
          <cell r="K87" t="str">
            <v>2024-08-30</v>
          </cell>
          <cell r="L87" t="str">
            <v>2.22</v>
          </cell>
        </row>
        <row r="88">
          <cell r="E88" t="str">
            <v>2024年四川省政府专项债券（二十三期）</v>
          </cell>
          <cell r="F88" t="str">
            <v>24四川债45</v>
          </cell>
          <cell r="G88" t="str">
            <v>2024-08-29</v>
          </cell>
          <cell r="H88" t="str">
            <v>20年</v>
          </cell>
          <cell r="I88">
            <v>191000000</v>
          </cell>
          <cell r="J88" t="str">
            <v>2044-08-30</v>
          </cell>
          <cell r="K88" t="str">
            <v>2024-08-30</v>
          </cell>
          <cell r="L88" t="str">
            <v>2.38</v>
          </cell>
        </row>
        <row r="89">
          <cell r="E89" t="str">
            <v>2024年四川省政府专项债券（二十二期）</v>
          </cell>
          <cell r="F89" t="str">
            <v>24四川债44</v>
          </cell>
          <cell r="G89" t="str">
            <v>2024-08-29</v>
          </cell>
          <cell r="H89" t="str">
            <v>15年</v>
          </cell>
          <cell r="I89">
            <v>60000000</v>
          </cell>
          <cell r="J89" t="str">
            <v>2039-08-30</v>
          </cell>
          <cell r="K89" t="str">
            <v>2024-08-30</v>
          </cell>
          <cell r="L89" t="str">
            <v>2.3</v>
          </cell>
        </row>
        <row r="90">
          <cell r="E90" t="str">
            <v>2024年四川省政府一般债券（四期）</v>
          </cell>
          <cell r="F90" t="str">
            <v>24四川债50</v>
          </cell>
          <cell r="G90" t="str">
            <v>2024-09-11</v>
          </cell>
          <cell r="H90" t="str">
            <v>10年</v>
          </cell>
          <cell r="I90">
            <v>71060000</v>
          </cell>
          <cell r="J90" t="str">
            <v>2034-09-12</v>
          </cell>
          <cell r="K90" t="str">
            <v>2024-09-12</v>
          </cell>
          <cell r="L90" t="str">
            <v>2.18</v>
          </cell>
        </row>
        <row r="91">
          <cell r="E91" t="str">
            <v>2024年四川省政府专项债券（二十九期）</v>
          </cell>
          <cell r="F91" t="str">
            <v>24四川债54</v>
          </cell>
          <cell r="G91" t="str">
            <v>2024-09-11</v>
          </cell>
          <cell r="H91" t="str">
            <v>10年</v>
          </cell>
          <cell r="I91">
            <v>70000000</v>
          </cell>
          <cell r="J91" t="str">
            <v>2034-09-12</v>
          </cell>
          <cell r="K91" t="str">
            <v>2024-09-12</v>
          </cell>
          <cell r="L91" t="str">
            <v>2.18</v>
          </cell>
        </row>
        <row r="92">
          <cell r="E92" t="str">
            <v>2024年四川省政府专项债券（三十期）</v>
          </cell>
          <cell r="F92" t="str">
            <v>24四川债55</v>
          </cell>
          <cell r="G92" t="str">
            <v>2024-09-11</v>
          </cell>
          <cell r="H92" t="str">
            <v>15年</v>
          </cell>
          <cell r="I92">
            <v>34000000</v>
          </cell>
          <cell r="J92" t="str">
            <v>2039-09-12</v>
          </cell>
          <cell r="K92" t="str">
            <v>2024-09-12</v>
          </cell>
          <cell r="L92" t="str">
            <v>2.25</v>
          </cell>
        </row>
        <row r="93">
          <cell r="E93" t="str">
            <v>2024年四川省政府专项债券（三十三期）</v>
          </cell>
          <cell r="F93" t="str">
            <v>24四川债58</v>
          </cell>
          <cell r="G93" t="str">
            <v>2024-09-26</v>
          </cell>
          <cell r="H93" t="str">
            <v>10年</v>
          </cell>
          <cell r="I93">
            <v>205000000</v>
          </cell>
          <cell r="J93" t="str">
            <v>2034-09-27</v>
          </cell>
          <cell r="K93" t="str">
            <v>2024-09-27</v>
          </cell>
          <cell r="L93" t="str">
            <v>2.1</v>
          </cell>
        </row>
        <row r="94">
          <cell r="E94" t="str">
            <v>2024年四川省政府再融资专项债券（十五期）</v>
          </cell>
          <cell r="F94" t="str">
            <v>24四川债61</v>
          </cell>
          <cell r="G94" t="str">
            <v>2024-10-15</v>
          </cell>
          <cell r="H94" t="str">
            <v>10年</v>
          </cell>
          <cell r="I94">
            <v>20000000</v>
          </cell>
          <cell r="J94" t="str">
            <v>2034-10-16</v>
          </cell>
          <cell r="K94" t="str">
            <v>2024-10-16</v>
          </cell>
          <cell r="L94" t="str">
            <v>2.2</v>
          </cell>
        </row>
        <row r="95">
          <cell r="E95" t="str">
            <v>2024年四川省政府再融资专项债券（十七期）</v>
          </cell>
          <cell r="F95" t="str">
            <v>24四川债64</v>
          </cell>
          <cell r="G95" t="str">
            <v>2024-11-29</v>
          </cell>
          <cell r="H95" t="str">
            <v>10年</v>
          </cell>
          <cell r="I95">
            <v>19000000</v>
          </cell>
          <cell r="J95" t="str">
            <v>2034-12-02</v>
          </cell>
          <cell r="K95" t="str">
            <v>2024-12-02</v>
          </cell>
          <cell r="L95" t="str">
            <v>2.14</v>
          </cell>
        </row>
        <row r="96">
          <cell r="E96" t="str">
            <v>2024年四川省政府再融资专项债券（十八期）</v>
          </cell>
          <cell r="F96" t="str">
            <v>24四川债65</v>
          </cell>
          <cell r="G96" t="str">
            <v>2024-11-29</v>
          </cell>
          <cell r="H96" t="str">
            <v>15年</v>
          </cell>
          <cell r="I96">
            <v>19000000</v>
          </cell>
          <cell r="J96" t="str">
            <v>2039-12-02</v>
          </cell>
          <cell r="K96" t="str">
            <v>2024-12-02</v>
          </cell>
          <cell r="L96" t="str">
            <v>2.28</v>
          </cell>
        </row>
        <row r="97">
          <cell r="E97" t="str">
            <v>2024年四川省政府再融资专项债券（十九期）</v>
          </cell>
          <cell r="F97" t="str">
            <v>24四川债66</v>
          </cell>
          <cell r="G97" t="str">
            <v>2024-11-29</v>
          </cell>
          <cell r="H97" t="str">
            <v>30年</v>
          </cell>
          <cell r="I97">
            <v>20000000</v>
          </cell>
          <cell r="J97" t="str">
            <v>2054-12-02</v>
          </cell>
          <cell r="K97" t="str">
            <v>2024-12-02</v>
          </cell>
          <cell r="L97" t="str">
            <v>2.34</v>
          </cell>
        </row>
        <row r="98">
          <cell r="E98" t="str">
            <v>2024年四川省政府再融资专项债券（二十一期）</v>
          </cell>
          <cell r="F98" t="str">
            <v>24四川68</v>
          </cell>
          <cell r="G98" t="str">
            <v>2024-12-11</v>
          </cell>
          <cell r="H98" t="str">
            <v>30年</v>
          </cell>
          <cell r="I98">
            <v>158000000</v>
          </cell>
          <cell r="J98" t="str">
            <v>2054-12-12</v>
          </cell>
          <cell r="K98" t="str">
            <v>2024-12-12</v>
          </cell>
          <cell r="L98" t="str">
            <v>2.2</v>
          </cell>
        </row>
        <row r="99">
          <cell r="E99" t="str">
            <v>2024年四川省政府一般债券（一期）</v>
          </cell>
          <cell r="F99" t="str">
            <v>24四川04</v>
          </cell>
          <cell r="G99" t="str">
            <v>2024-01-31</v>
          </cell>
          <cell r="H99" t="str">
            <v>7年</v>
          </cell>
          <cell r="I99">
            <v>111300000</v>
          </cell>
          <cell r="J99" t="str">
            <v>2031-02-01</v>
          </cell>
          <cell r="K99" t="str">
            <v>2024-02-01</v>
          </cell>
          <cell r="L99" t="str">
            <v>2.57</v>
          </cell>
        </row>
        <row r="100">
          <cell r="E100" t="str">
            <v>2024年四川省政府一般债券（二期）</v>
          </cell>
          <cell r="F100" t="str">
            <v>24四川05</v>
          </cell>
          <cell r="G100" t="str">
            <v>2024-01-31</v>
          </cell>
          <cell r="H100" t="str">
            <v>10年</v>
          </cell>
          <cell r="I100">
            <v>47700000</v>
          </cell>
          <cell r="J100" t="str">
            <v>2034-02-01</v>
          </cell>
          <cell r="K100" t="str">
            <v>2024-02-01</v>
          </cell>
          <cell r="L100" t="str">
            <v>2.59</v>
          </cell>
        </row>
        <row r="101">
          <cell r="E101" t="str">
            <v>2024年四川省政府再融资一般债券（二期）</v>
          </cell>
          <cell r="F101" t="str">
            <v>24四川债12</v>
          </cell>
          <cell r="G101" t="str">
            <v>2024-03-14</v>
          </cell>
          <cell r="H101" t="str">
            <v>10年</v>
          </cell>
          <cell r="I101">
            <v>46500000</v>
          </cell>
          <cell r="J101" t="str">
            <v>2034-03-15</v>
          </cell>
          <cell r="K101" t="str">
            <v>2024-03-15</v>
          </cell>
          <cell r="L101" t="str">
            <v>2.41</v>
          </cell>
        </row>
        <row r="102">
          <cell r="E102" t="str">
            <v>2024年四川省政府专项债券(二期)</v>
          </cell>
          <cell r="F102" t="str">
            <v>24 四川债 07</v>
          </cell>
          <cell r="G102" t="str">
            <v>2024-02-29</v>
          </cell>
          <cell r="H102" t="str">
            <v>10年</v>
          </cell>
          <cell r="I102">
            <v>40000000</v>
          </cell>
          <cell r="J102" t="str">
            <v>2034-03-01</v>
          </cell>
          <cell r="K102" t="str">
            <v>2024-03-01</v>
          </cell>
          <cell r="L102" t="str">
            <v>2.48</v>
          </cell>
        </row>
        <row r="103">
          <cell r="E103" t="str">
            <v>2024年四川省政府专项债券(三期)</v>
          </cell>
          <cell r="F103" t="str">
            <v>24 四川债 08</v>
          </cell>
          <cell r="G103" t="str">
            <v>2024-02-29</v>
          </cell>
          <cell r="H103" t="str">
            <v>15年</v>
          </cell>
          <cell r="I103">
            <v>51250000</v>
          </cell>
          <cell r="J103" t="str">
            <v>2039-03-01</v>
          </cell>
          <cell r="K103" t="str">
            <v>2024-03-01</v>
          </cell>
          <cell r="L103" t="str">
            <v>2.55</v>
          </cell>
        </row>
        <row r="104">
          <cell r="E104" t="str">
            <v>2024年四川省政府专项债券(四期)</v>
          </cell>
          <cell r="F104" t="str">
            <v>24四川债09</v>
          </cell>
          <cell r="G104" t="str">
            <v>2024-02-29</v>
          </cell>
          <cell r="H104" t="str">
            <v>20年</v>
          </cell>
          <cell r="I104">
            <v>20000000</v>
          </cell>
          <cell r="J104" t="str">
            <v>2044-03-01</v>
          </cell>
          <cell r="K104" t="str">
            <v>2024-03-01</v>
          </cell>
          <cell r="L104" t="str">
            <v>2.58</v>
          </cell>
        </row>
        <row r="105">
          <cell r="E105" t="str">
            <v>2024年四川省政府再融资一般债券（三期）</v>
          </cell>
          <cell r="F105" t="str">
            <v>24四川债16</v>
          </cell>
          <cell r="G105" t="str">
            <v>2024-04-25</v>
          </cell>
          <cell r="H105" t="str">
            <v>10年</v>
          </cell>
          <cell r="I105">
            <v>38000000</v>
          </cell>
          <cell r="J105" t="str">
            <v>2034-04-26</v>
          </cell>
          <cell r="K105" t="str">
            <v>2024-04-26</v>
          </cell>
          <cell r="L105" t="str">
            <v>2.35</v>
          </cell>
        </row>
        <row r="106">
          <cell r="E106" t="str">
            <v>2024年四川省政府专项债券（十二期）</v>
          </cell>
          <cell r="F106" t="str">
            <v>24四川25</v>
          </cell>
          <cell r="G106" t="str">
            <v>2024-05-16</v>
          </cell>
          <cell r="H106" t="str">
            <v>30年</v>
          </cell>
          <cell r="I106">
            <v>50000000</v>
          </cell>
          <cell r="J106" t="str">
            <v>2054-05-17</v>
          </cell>
          <cell r="K106" t="str">
            <v>2024-05-17</v>
          </cell>
          <cell r="L106" t="str">
            <v>2.68</v>
          </cell>
        </row>
        <row r="107">
          <cell r="E107" t="str">
            <v>2024年四川省政府专项债券（八期）</v>
          </cell>
          <cell r="F107" t="str">
            <v>24四川21</v>
          </cell>
          <cell r="G107" t="str">
            <v>2024-05-16</v>
          </cell>
          <cell r="H107" t="str">
            <v>10年</v>
          </cell>
          <cell r="I107">
            <v>93130000</v>
          </cell>
          <cell r="J107" t="str">
            <v>2034-05-17</v>
          </cell>
          <cell r="K107" t="str">
            <v>2024-05-17</v>
          </cell>
          <cell r="L107" t="str">
            <v>2.41</v>
          </cell>
        </row>
        <row r="108">
          <cell r="E108" t="str">
            <v>2024年四川省政府专项债券（九期）</v>
          </cell>
          <cell r="F108" t="str">
            <v>24四川22</v>
          </cell>
          <cell r="G108" t="str">
            <v>2024-05-16</v>
          </cell>
          <cell r="H108" t="str">
            <v>15年</v>
          </cell>
          <cell r="I108">
            <v>90000000</v>
          </cell>
          <cell r="J108" t="str">
            <v>2039-05-17</v>
          </cell>
          <cell r="K108" t="str">
            <v>2024-05-17</v>
          </cell>
          <cell r="L108" t="str">
            <v>2.51</v>
          </cell>
        </row>
        <row r="109">
          <cell r="E109" t="str">
            <v>2024年四川省政府再融资一般债券（五期）</v>
          </cell>
          <cell r="F109" t="str">
            <v>24四川债27</v>
          </cell>
          <cell r="G109" t="str">
            <v>2024-05-29</v>
          </cell>
          <cell r="H109" t="str">
            <v>10年</v>
          </cell>
          <cell r="I109">
            <v>17000000</v>
          </cell>
          <cell r="J109" t="str">
            <v>2034-05-30</v>
          </cell>
          <cell r="K109" t="str">
            <v>2024-05-30</v>
          </cell>
          <cell r="L109" t="str">
            <v>2.41</v>
          </cell>
        </row>
        <row r="110">
          <cell r="E110" t="str">
            <v>2024年四川省政府再融资一般债券（四期）</v>
          </cell>
          <cell r="F110" t="str">
            <v>24四川债26</v>
          </cell>
          <cell r="G110" t="str">
            <v>2024-05-29</v>
          </cell>
          <cell r="H110" t="str">
            <v>7年</v>
          </cell>
          <cell r="I110">
            <v>177000000</v>
          </cell>
          <cell r="J110" t="str">
            <v>2031-05-30</v>
          </cell>
          <cell r="K110" t="str">
            <v>2024-05-30</v>
          </cell>
          <cell r="L110" t="str">
            <v>2.36</v>
          </cell>
        </row>
        <row r="111">
          <cell r="E111" t="str">
            <v>2024年四川省政府再融资一般债券（六期）</v>
          </cell>
          <cell r="F111" t="str">
            <v>24四川债29</v>
          </cell>
          <cell r="G111" t="str">
            <v>2024-07-11</v>
          </cell>
          <cell r="H111" t="str">
            <v>10年</v>
          </cell>
          <cell r="I111">
            <v>53000000</v>
          </cell>
          <cell r="J111" t="str">
            <v>2034-07-12</v>
          </cell>
          <cell r="K111" t="str">
            <v>2024-07-12</v>
          </cell>
          <cell r="L111" t="str">
            <v>2.37</v>
          </cell>
        </row>
        <row r="112">
          <cell r="E112" t="str">
            <v>2024年四川省政府再融资专项债券（十二期）</v>
          </cell>
          <cell r="F112" t="str">
            <v>24四川债32</v>
          </cell>
          <cell r="G112" t="str">
            <v>2024-07-11</v>
          </cell>
          <cell r="H112" t="str">
            <v>7年</v>
          </cell>
          <cell r="I112">
            <v>3000000</v>
          </cell>
          <cell r="J112" t="str">
            <v>2031-07-12</v>
          </cell>
          <cell r="K112" t="str">
            <v>2024-07-12</v>
          </cell>
          <cell r="L112" t="str">
            <v>2.23</v>
          </cell>
        </row>
        <row r="113">
          <cell r="E113" t="str">
            <v>2024年四川省政府再融资专项债券（十一期）</v>
          </cell>
          <cell r="F113" t="str">
            <v>24四川债31</v>
          </cell>
          <cell r="G113" t="str">
            <v>2024-07-11</v>
          </cell>
          <cell r="H113" t="str">
            <v>5年</v>
          </cell>
          <cell r="I113">
            <v>100000000</v>
          </cell>
          <cell r="J113" t="str">
            <v>2029-07-12</v>
          </cell>
          <cell r="K113" t="str">
            <v>2024-07-12</v>
          </cell>
          <cell r="L113" t="str">
            <v>2.1</v>
          </cell>
        </row>
        <row r="114">
          <cell r="E114" t="str">
            <v>2024年四川省政府专项债券（十三期）</v>
          </cell>
          <cell r="F114" t="str">
            <v>24四川35</v>
          </cell>
          <cell r="G114" t="str">
            <v>2024-08-16</v>
          </cell>
          <cell r="H114" t="str">
            <v>7年</v>
          </cell>
          <cell r="I114">
            <v>22650000</v>
          </cell>
          <cell r="J114" t="str">
            <v>2031-08-19</v>
          </cell>
          <cell r="K114" t="str">
            <v>2024-08-19</v>
          </cell>
          <cell r="L114" t="str">
            <v>2.21</v>
          </cell>
        </row>
        <row r="115">
          <cell r="E115" t="str">
            <v>2024年四川省政府专项债券（十四期）</v>
          </cell>
          <cell r="F115" t="str">
            <v>24四川36</v>
          </cell>
          <cell r="G115" t="str">
            <v>2024-08-16</v>
          </cell>
          <cell r="H115" t="str">
            <v>10年</v>
          </cell>
          <cell r="I115">
            <v>65000000</v>
          </cell>
          <cell r="J115" t="str">
            <v>2034-08-19</v>
          </cell>
          <cell r="K115" t="str">
            <v>2024-08-19</v>
          </cell>
          <cell r="L115" t="str">
            <v>2.32</v>
          </cell>
        </row>
        <row r="116">
          <cell r="E116" t="str">
            <v>2024年四川省政府专项债券（十五期）</v>
          </cell>
          <cell r="F116" t="str">
            <v>24四川37</v>
          </cell>
          <cell r="G116" t="str">
            <v>2024-08-16</v>
          </cell>
          <cell r="H116" t="str">
            <v>15年</v>
          </cell>
          <cell r="I116">
            <v>60000000</v>
          </cell>
          <cell r="J116" t="str">
            <v>2039-08-19</v>
          </cell>
          <cell r="K116" t="str">
            <v>2024-08-19</v>
          </cell>
          <cell r="L116" t="str">
            <v>2.39</v>
          </cell>
        </row>
        <row r="117">
          <cell r="E117" t="str">
            <v>2024年四川省政府专项债券（十六期）</v>
          </cell>
          <cell r="F117" t="str">
            <v>24四川38</v>
          </cell>
          <cell r="G117" t="str">
            <v>2024-08-16</v>
          </cell>
          <cell r="H117" t="str">
            <v>20年</v>
          </cell>
          <cell r="I117">
            <v>100000000</v>
          </cell>
          <cell r="J117" t="str">
            <v>2044-08-19</v>
          </cell>
          <cell r="K117" t="str">
            <v>2024-08-19</v>
          </cell>
          <cell r="L117" t="str">
            <v>2.47</v>
          </cell>
        </row>
        <row r="118">
          <cell r="E118" t="str">
            <v>2024年四川省政府专项债券（二十四期）</v>
          </cell>
          <cell r="F118" t="str">
            <v>24四川债46</v>
          </cell>
          <cell r="G118" t="str">
            <v>2024-08-29</v>
          </cell>
          <cell r="H118" t="str">
            <v>30年</v>
          </cell>
          <cell r="I118">
            <v>76000000</v>
          </cell>
          <cell r="J118" t="str">
            <v>2054-08-30</v>
          </cell>
          <cell r="K118" t="str">
            <v>2024-08-30</v>
          </cell>
          <cell r="L118" t="str">
            <v>2.41</v>
          </cell>
        </row>
        <row r="119">
          <cell r="E119" t="str">
            <v>2024年四川省政府专项债券（二十一期）</v>
          </cell>
          <cell r="F119" t="str">
            <v>24四川债43</v>
          </cell>
          <cell r="G119" t="str">
            <v>2024-08-29</v>
          </cell>
          <cell r="H119" t="str">
            <v>10年</v>
          </cell>
          <cell r="I119">
            <v>160000000</v>
          </cell>
          <cell r="J119" t="str">
            <v>2034-08-30</v>
          </cell>
          <cell r="K119" t="str">
            <v>2024-08-30</v>
          </cell>
          <cell r="L119" t="str">
            <v>2.22</v>
          </cell>
        </row>
        <row r="120">
          <cell r="E120" t="str">
            <v>2024年四川省政府专项债券（二十三期）</v>
          </cell>
          <cell r="F120" t="str">
            <v>24四川债45</v>
          </cell>
          <cell r="G120" t="str">
            <v>2024-08-29</v>
          </cell>
          <cell r="H120" t="str">
            <v>20年</v>
          </cell>
          <cell r="I120">
            <v>104970000</v>
          </cell>
          <cell r="J120" t="str">
            <v>2044-08-30</v>
          </cell>
          <cell r="K120" t="str">
            <v>2024-08-30</v>
          </cell>
          <cell r="L120" t="str">
            <v>2.38</v>
          </cell>
        </row>
        <row r="121">
          <cell r="E121" t="str">
            <v>2024年四川省政府专项债券（二十二期）</v>
          </cell>
          <cell r="F121" t="str">
            <v>24四川债44</v>
          </cell>
          <cell r="G121" t="str">
            <v>2024-08-29</v>
          </cell>
          <cell r="H121" t="str">
            <v>15年</v>
          </cell>
          <cell r="I121">
            <v>20000000</v>
          </cell>
          <cell r="J121" t="str">
            <v>2039-08-30</v>
          </cell>
          <cell r="K121" t="str">
            <v>2024-08-30</v>
          </cell>
          <cell r="L121" t="str">
            <v>2.3</v>
          </cell>
        </row>
        <row r="122">
          <cell r="E122" t="str">
            <v>2024年四川省政府一般债券（四期）</v>
          </cell>
          <cell r="F122" t="str">
            <v>24四川债50</v>
          </cell>
          <cell r="G122" t="str">
            <v>2024-09-11</v>
          </cell>
          <cell r="H122" t="str">
            <v>10年</v>
          </cell>
          <cell r="I122">
            <v>74670000</v>
          </cell>
          <cell r="J122" t="str">
            <v>2034-09-12</v>
          </cell>
          <cell r="K122" t="str">
            <v>2024-09-12</v>
          </cell>
          <cell r="L122" t="str">
            <v>2.18</v>
          </cell>
        </row>
        <row r="123">
          <cell r="E123" t="str">
            <v>2024年四川省政府专项债券（三十三期）</v>
          </cell>
          <cell r="F123" t="str">
            <v>24四川债58</v>
          </cell>
          <cell r="G123" t="str">
            <v>2024-09-26</v>
          </cell>
          <cell r="H123" t="str">
            <v>10年</v>
          </cell>
          <cell r="I123">
            <v>179000000</v>
          </cell>
          <cell r="J123" t="str">
            <v>2034-09-27</v>
          </cell>
          <cell r="K123" t="str">
            <v>2024-09-27</v>
          </cell>
          <cell r="L123" t="str">
            <v>2.1</v>
          </cell>
        </row>
        <row r="124">
          <cell r="E124" t="str">
            <v>2024年四川省政府再融资一般债券（九期）</v>
          </cell>
          <cell r="F124" t="str">
            <v>24四川债62</v>
          </cell>
          <cell r="G124" t="str">
            <v>2024-10-31</v>
          </cell>
          <cell r="H124" t="str">
            <v>10年</v>
          </cell>
          <cell r="I124">
            <v>300000000</v>
          </cell>
          <cell r="J124" t="str">
            <v>2034-11-01</v>
          </cell>
          <cell r="K124" t="str">
            <v>2024-11-01</v>
          </cell>
          <cell r="L124" t="str">
            <v>2.21</v>
          </cell>
        </row>
        <row r="125">
          <cell r="E125" t="str">
            <v>2024年四川省政府再融资专项债券（十六期）</v>
          </cell>
          <cell r="F125" t="str">
            <v>24四川债63</v>
          </cell>
          <cell r="G125" t="str">
            <v>2024-10-31</v>
          </cell>
          <cell r="H125" t="str">
            <v>30年</v>
          </cell>
          <cell r="I125">
            <v>200000000</v>
          </cell>
          <cell r="J125" t="str">
            <v>2054-11-01</v>
          </cell>
          <cell r="K125" t="str">
            <v>2024-11-01</v>
          </cell>
          <cell r="L125" t="str">
            <v>2.42</v>
          </cell>
        </row>
        <row r="126">
          <cell r="E126" t="str">
            <v>2024年四川省政府再融资专项债券（十七期）</v>
          </cell>
          <cell r="F126" t="str">
            <v>24四川债64</v>
          </cell>
          <cell r="G126" t="str">
            <v>2024-11-29</v>
          </cell>
          <cell r="H126" t="str">
            <v>10年</v>
          </cell>
          <cell r="I126">
            <v>37000000</v>
          </cell>
          <cell r="J126" t="str">
            <v>2034-12-02</v>
          </cell>
          <cell r="K126" t="str">
            <v>2024-12-02</v>
          </cell>
          <cell r="L126" t="str">
            <v>2.14</v>
          </cell>
        </row>
        <row r="127">
          <cell r="E127" t="str">
            <v>2024年四川省政府再融资专项债券（十八期）</v>
          </cell>
          <cell r="F127" t="str">
            <v>24四川债65</v>
          </cell>
          <cell r="G127" t="str">
            <v>2024-11-29</v>
          </cell>
          <cell r="H127" t="str">
            <v>15年</v>
          </cell>
          <cell r="I127">
            <v>37000000</v>
          </cell>
          <cell r="J127" t="str">
            <v>2039-12-02</v>
          </cell>
          <cell r="K127" t="str">
            <v>2024-12-02</v>
          </cell>
          <cell r="L127" t="str">
            <v>2.28</v>
          </cell>
        </row>
        <row r="128">
          <cell r="E128" t="str">
            <v>2024年四川省政府再融资专项债券（十九期）</v>
          </cell>
          <cell r="F128" t="str">
            <v>24四川债66</v>
          </cell>
          <cell r="G128" t="str">
            <v>2024-11-29</v>
          </cell>
          <cell r="H128" t="str">
            <v>30年</v>
          </cell>
          <cell r="I128">
            <v>38000000</v>
          </cell>
          <cell r="J128" t="str">
            <v>2054-12-02</v>
          </cell>
          <cell r="K128" t="str">
            <v>2024-12-02</v>
          </cell>
          <cell r="L128" t="str">
            <v>2.34</v>
          </cell>
        </row>
        <row r="129">
          <cell r="E129" t="str">
            <v>2024年四川省政府再融资专项债券（二十一期）</v>
          </cell>
          <cell r="F129" t="str">
            <v>24四川68</v>
          </cell>
          <cell r="G129" t="str">
            <v>2024-12-11</v>
          </cell>
          <cell r="H129" t="str">
            <v>30年</v>
          </cell>
          <cell r="I129">
            <v>84000000</v>
          </cell>
          <cell r="J129" t="str">
            <v>2054-12-12</v>
          </cell>
          <cell r="K129" t="str">
            <v>2024-12-12</v>
          </cell>
          <cell r="L129" t="str">
            <v>2.2</v>
          </cell>
        </row>
        <row r="130">
          <cell r="E130" t="str">
            <v>2024年四川省政府再融资专项债券（二期）</v>
          </cell>
          <cell r="F130" t="str">
            <v>24四川债03</v>
          </cell>
          <cell r="G130" t="str">
            <v>2024-01-23</v>
          </cell>
          <cell r="H130" t="str">
            <v>5年</v>
          </cell>
          <cell r="I130">
            <v>80000000</v>
          </cell>
          <cell r="J130" t="str">
            <v>2029-01-24</v>
          </cell>
          <cell r="K130" t="str">
            <v>2024-01-24</v>
          </cell>
          <cell r="L130" t="str">
            <v>2.5</v>
          </cell>
        </row>
        <row r="131">
          <cell r="E131" t="str">
            <v>2024年四川省政府一般债券（一期）</v>
          </cell>
          <cell r="F131" t="str">
            <v>24四川04</v>
          </cell>
          <cell r="G131" t="str">
            <v>2024-01-31</v>
          </cell>
          <cell r="H131" t="str">
            <v>7年</v>
          </cell>
          <cell r="I131">
            <v>18900000</v>
          </cell>
          <cell r="J131" t="str">
            <v>2031-02-01</v>
          </cell>
          <cell r="K131" t="str">
            <v>2024-02-01</v>
          </cell>
          <cell r="L131" t="str">
            <v>2.57</v>
          </cell>
        </row>
        <row r="132">
          <cell r="E132" t="str">
            <v>2024年四川省政府一般债券（二期）</v>
          </cell>
          <cell r="F132" t="str">
            <v>24四川05</v>
          </cell>
          <cell r="G132" t="str">
            <v>2024-01-31</v>
          </cell>
          <cell r="H132" t="str">
            <v>10年</v>
          </cell>
          <cell r="I132">
            <v>8100000</v>
          </cell>
          <cell r="J132" t="str">
            <v>2034-02-01</v>
          </cell>
          <cell r="K132" t="str">
            <v>2024-02-01</v>
          </cell>
          <cell r="L132" t="str">
            <v>2.59</v>
          </cell>
        </row>
        <row r="133">
          <cell r="E133" t="str">
            <v>2024年四川省政府再融资一般债券（二期）</v>
          </cell>
          <cell r="F133" t="str">
            <v>24四川债12</v>
          </cell>
          <cell r="G133" t="str">
            <v>2024-03-14</v>
          </cell>
          <cell r="H133" t="str">
            <v>10年</v>
          </cell>
          <cell r="I133">
            <v>41900000</v>
          </cell>
          <cell r="J133" t="str">
            <v>2034-03-15</v>
          </cell>
          <cell r="K133" t="str">
            <v>2024-03-15</v>
          </cell>
          <cell r="L133" t="str">
            <v>2.41</v>
          </cell>
        </row>
        <row r="134">
          <cell r="E134" t="str">
            <v>2024年四川省政府专项债券(二期)</v>
          </cell>
          <cell r="F134" t="str">
            <v>24 四川债 07</v>
          </cell>
          <cell r="G134" t="str">
            <v>2024-02-29</v>
          </cell>
          <cell r="H134" t="str">
            <v>10年</v>
          </cell>
          <cell r="I134">
            <v>10000000</v>
          </cell>
          <cell r="J134" t="str">
            <v>2034-03-01</v>
          </cell>
          <cell r="K134" t="str">
            <v>2024-03-01</v>
          </cell>
          <cell r="L134" t="str">
            <v>2.48</v>
          </cell>
        </row>
        <row r="135">
          <cell r="E135" t="str">
            <v>2024年四川省政府专项债券(三期)</v>
          </cell>
          <cell r="F135" t="str">
            <v>24 四川债 08</v>
          </cell>
          <cell r="G135" t="str">
            <v>2024-02-29</v>
          </cell>
          <cell r="H135" t="str">
            <v>15年</v>
          </cell>
          <cell r="I135">
            <v>128000000</v>
          </cell>
          <cell r="J135" t="str">
            <v>2039-03-01</v>
          </cell>
          <cell r="K135" t="str">
            <v>2024-03-01</v>
          </cell>
          <cell r="L135" t="str">
            <v>2.55</v>
          </cell>
        </row>
        <row r="136">
          <cell r="E136" t="str">
            <v>2024年四川省政府专项债券(四期)</v>
          </cell>
          <cell r="F136" t="str">
            <v>24四川债09</v>
          </cell>
          <cell r="G136" t="str">
            <v>2024-02-29</v>
          </cell>
          <cell r="H136" t="str">
            <v>20年</v>
          </cell>
          <cell r="I136">
            <v>110000000</v>
          </cell>
          <cell r="J136" t="str">
            <v>2044-03-01</v>
          </cell>
          <cell r="K136" t="str">
            <v>2024-03-01</v>
          </cell>
          <cell r="L136" t="str">
            <v>2.58</v>
          </cell>
        </row>
        <row r="137">
          <cell r="E137" t="str">
            <v>2024年四川省政府再融资一般债券（三期）</v>
          </cell>
          <cell r="F137" t="str">
            <v>24四川债16</v>
          </cell>
          <cell r="G137" t="str">
            <v>2024-04-25</v>
          </cell>
          <cell r="H137" t="str">
            <v>10年</v>
          </cell>
          <cell r="I137">
            <v>45000000</v>
          </cell>
          <cell r="J137" t="str">
            <v>2034-04-26</v>
          </cell>
          <cell r="K137" t="str">
            <v>2024-04-26</v>
          </cell>
          <cell r="L137" t="str">
            <v>2.35</v>
          </cell>
        </row>
        <row r="138">
          <cell r="E138" t="str">
            <v>2024年四川省政府专项债券（十二期）</v>
          </cell>
          <cell r="F138" t="str">
            <v>24四川25</v>
          </cell>
          <cell r="G138" t="str">
            <v>2024-05-16</v>
          </cell>
          <cell r="H138" t="str">
            <v>30年</v>
          </cell>
          <cell r="I138">
            <v>50000000</v>
          </cell>
          <cell r="J138" t="str">
            <v>2054-05-17</v>
          </cell>
          <cell r="K138" t="str">
            <v>2024-05-17</v>
          </cell>
          <cell r="L138" t="str">
            <v>2.68</v>
          </cell>
        </row>
        <row r="139">
          <cell r="E139" t="str">
            <v>2024年四川省政府再融资一般债券（五期）</v>
          </cell>
          <cell r="F139" t="str">
            <v>24四川债27</v>
          </cell>
          <cell r="G139" t="str">
            <v>2024-05-29</v>
          </cell>
          <cell r="H139" t="str">
            <v>10年</v>
          </cell>
          <cell r="I139">
            <v>3000000</v>
          </cell>
          <cell r="J139" t="str">
            <v>2034-05-30</v>
          </cell>
          <cell r="K139" t="str">
            <v>2024-05-30</v>
          </cell>
          <cell r="L139" t="str">
            <v>2.41</v>
          </cell>
        </row>
        <row r="140">
          <cell r="E140" t="str">
            <v>2024年四川省政府再融资一般债券（四期）</v>
          </cell>
          <cell r="F140" t="str">
            <v>24四川债26</v>
          </cell>
          <cell r="G140" t="str">
            <v>2024-05-29</v>
          </cell>
          <cell r="H140" t="str">
            <v>7年</v>
          </cell>
          <cell r="I140">
            <v>15000000</v>
          </cell>
          <cell r="J140" t="str">
            <v>2031-05-30</v>
          </cell>
          <cell r="K140" t="str">
            <v>2024-05-30</v>
          </cell>
          <cell r="L140" t="str">
            <v>2.36</v>
          </cell>
        </row>
        <row r="141">
          <cell r="E141" t="str">
            <v>2024年四川省政府再融资一般债券（六期）</v>
          </cell>
          <cell r="F141" t="str">
            <v>24四川债29</v>
          </cell>
          <cell r="G141" t="str">
            <v>2024-07-11</v>
          </cell>
          <cell r="H141" t="str">
            <v>10年</v>
          </cell>
          <cell r="I141">
            <v>151000000</v>
          </cell>
          <cell r="J141" t="str">
            <v>2034-07-12</v>
          </cell>
          <cell r="K141" t="str">
            <v>2024-07-12</v>
          </cell>
          <cell r="L141" t="str">
            <v>2.37</v>
          </cell>
        </row>
        <row r="142">
          <cell r="E142" t="str">
            <v>2024年四川省政府再融资专项债券（十一期）</v>
          </cell>
          <cell r="F142" t="str">
            <v>24四川债31</v>
          </cell>
          <cell r="G142" t="str">
            <v>2024-07-11</v>
          </cell>
          <cell r="H142" t="str">
            <v>5年</v>
          </cell>
          <cell r="I142">
            <v>97000000</v>
          </cell>
          <cell r="J142" t="str">
            <v>2029-07-12</v>
          </cell>
          <cell r="K142" t="str">
            <v>2024-07-12</v>
          </cell>
          <cell r="L142" t="str">
            <v>2.1</v>
          </cell>
        </row>
        <row r="143">
          <cell r="E143" t="str">
            <v>2024年四川省政府专项债券（十四期）</v>
          </cell>
          <cell r="F143" t="str">
            <v>24四川36</v>
          </cell>
          <cell r="G143" t="str">
            <v>2024-08-16</v>
          </cell>
          <cell r="H143" t="str">
            <v>10年</v>
          </cell>
          <cell r="I143">
            <v>55000000</v>
          </cell>
          <cell r="J143" t="str">
            <v>2034-08-19</v>
          </cell>
          <cell r="K143" t="str">
            <v>2024-08-19</v>
          </cell>
          <cell r="L143" t="str">
            <v>2.32</v>
          </cell>
        </row>
        <row r="144">
          <cell r="E144" t="str">
            <v>2024年四川省政府再融资一般债券（七期）</v>
          </cell>
          <cell r="F144" t="str">
            <v>24四川33</v>
          </cell>
          <cell r="G144" t="str">
            <v>2024-08-16</v>
          </cell>
          <cell r="H144" t="str">
            <v>10年</v>
          </cell>
          <cell r="I144">
            <v>41700000</v>
          </cell>
          <cell r="J144" t="str">
            <v>2034-08-19</v>
          </cell>
          <cell r="K144" t="str">
            <v>2024-08-19</v>
          </cell>
          <cell r="L144" t="str">
            <v>2.32</v>
          </cell>
        </row>
        <row r="145">
          <cell r="E145" t="str">
            <v>2024年四川省政府再融资专项债券（十三期）</v>
          </cell>
          <cell r="F145" t="str">
            <v>24四川34</v>
          </cell>
          <cell r="G145" t="str">
            <v>2024-08-16</v>
          </cell>
          <cell r="H145" t="str">
            <v>30年</v>
          </cell>
          <cell r="I145">
            <v>600000</v>
          </cell>
          <cell r="J145" t="str">
            <v>2054-08-19</v>
          </cell>
          <cell r="K145" t="str">
            <v>2024-08-19</v>
          </cell>
          <cell r="L145" t="str">
            <v>2.5</v>
          </cell>
        </row>
        <row r="146">
          <cell r="E146" t="str">
            <v>2024年四川省政府专项债券（二十三期）</v>
          </cell>
          <cell r="F146" t="str">
            <v>24四川债45</v>
          </cell>
          <cell r="G146" t="str">
            <v>2024-08-29</v>
          </cell>
          <cell r="H146" t="str">
            <v>20年</v>
          </cell>
          <cell r="I146">
            <v>86000000</v>
          </cell>
          <cell r="J146" t="str">
            <v>2044-08-30</v>
          </cell>
          <cell r="K146" t="str">
            <v>2024-08-30</v>
          </cell>
          <cell r="L146" t="str">
            <v>2.38</v>
          </cell>
        </row>
        <row r="147">
          <cell r="E147" t="str">
            <v>2024年四川省政府专项债券（二十二期）</v>
          </cell>
          <cell r="F147" t="str">
            <v>24四川债44</v>
          </cell>
          <cell r="G147" t="str">
            <v>2024-08-29</v>
          </cell>
          <cell r="H147" t="str">
            <v>15年</v>
          </cell>
          <cell r="I147">
            <v>44000000</v>
          </cell>
          <cell r="J147" t="str">
            <v>2039-08-30</v>
          </cell>
          <cell r="K147" t="str">
            <v>2024-08-30</v>
          </cell>
          <cell r="L147" t="str">
            <v>2.3</v>
          </cell>
        </row>
        <row r="148">
          <cell r="E148" t="str">
            <v>2024年四川省政府专项债券（二十六期）</v>
          </cell>
          <cell r="F148" t="str">
            <v>24四川债48</v>
          </cell>
          <cell r="G148" t="str">
            <v>2024-08-29</v>
          </cell>
          <cell r="H148" t="str">
            <v>10年</v>
          </cell>
          <cell r="I148">
            <v>23150000</v>
          </cell>
          <cell r="J148" t="str">
            <v>2034-08-30</v>
          </cell>
          <cell r="K148" t="str">
            <v>2024-08-30</v>
          </cell>
          <cell r="L148" t="str">
            <v>2.22</v>
          </cell>
        </row>
        <row r="149">
          <cell r="E149" t="str">
            <v>2024年四川省政府一般债券（四期）</v>
          </cell>
          <cell r="F149" t="str">
            <v>24四川债50</v>
          </cell>
          <cell r="G149" t="str">
            <v>2024-09-11</v>
          </cell>
          <cell r="H149" t="str">
            <v>10年</v>
          </cell>
          <cell r="I149">
            <v>98130000</v>
          </cell>
          <cell r="J149" t="str">
            <v>2034-09-12</v>
          </cell>
          <cell r="K149" t="str">
            <v>2024-09-12</v>
          </cell>
          <cell r="L149" t="str">
            <v>2.18</v>
          </cell>
        </row>
        <row r="150">
          <cell r="E150" t="str">
            <v>2024年四川省政府专项债券（三十二期）</v>
          </cell>
          <cell r="F150" t="str">
            <v>24四川债57</v>
          </cell>
          <cell r="G150" t="str">
            <v>2024-09-11</v>
          </cell>
          <cell r="H150" t="str">
            <v>30年</v>
          </cell>
          <cell r="I150">
            <v>100000000</v>
          </cell>
          <cell r="J150" t="str">
            <v>2054-09-12</v>
          </cell>
          <cell r="K150" t="str">
            <v>2024-09-12</v>
          </cell>
          <cell r="L150" t="str">
            <v>2.35</v>
          </cell>
        </row>
        <row r="151">
          <cell r="E151" t="str">
            <v>2024年四川省政府专项债券（三十三期）</v>
          </cell>
          <cell r="F151" t="str">
            <v>24四川债58</v>
          </cell>
          <cell r="G151" t="str">
            <v>2024-09-26</v>
          </cell>
          <cell r="H151" t="str">
            <v>10年</v>
          </cell>
          <cell r="I151">
            <v>79850000</v>
          </cell>
          <cell r="J151" t="str">
            <v>2034-09-27</v>
          </cell>
          <cell r="K151" t="str">
            <v>2024-09-27</v>
          </cell>
          <cell r="L151" t="str">
            <v>2.1</v>
          </cell>
        </row>
        <row r="152">
          <cell r="E152" t="str">
            <v>2024年四川省政府再融资专项债券（十五期）</v>
          </cell>
          <cell r="F152" t="str">
            <v>24四川债61</v>
          </cell>
          <cell r="G152" t="str">
            <v>2024-10-15</v>
          </cell>
          <cell r="H152" t="str">
            <v>10年</v>
          </cell>
          <cell r="I152">
            <v>9000000</v>
          </cell>
          <cell r="J152" t="str">
            <v>2034-10-16</v>
          </cell>
          <cell r="K152" t="str">
            <v>2024-10-16</v>
          </cell>
          <cell r="L152" t="str">
            <v>2.2</v>
          </cell>
        </row>
        <row r="153">
          <cell r="E153" t="str">
            <v>2024年四川省政府再融资专项债券（十七期）</v>
          </cell>
          <cell r="F153" t="str">
            <v>24四川债64</v>
          </cell>
          <cell r="G153" t="str">
            <v>2024-11-29</v>
          </cell>
          <cell r="H153" t="str">
            <v>10年</v>
          </cell>
          <cell r="I153">
            <v>33000000</v>
          </cell>
          <cell r="J153" t="str">
            <v>2034-12-02</v>
          </cell>
          <cell r="K153" t="str">
            <v>2024-12-02</v>
          </cell>
          <cell r="L153" t="str">
            <v>2.14</v>
          </cell>
        </row>
        <row r="154">
          <cell r="E154" t="str">
            <v>2024年四川省政府再融资专项债券（十八期）</v>
          </cell>
          <cell r="F154" t="str">
            <v>24四川债65</v>
          </cell>
          <cell r="G154" t="str">
            <v>2024-11-29</v>
          </cell>
          <cell r="H154" t="str">
            <v>15年</v>
          </cell>
          <cell r="I154">
            <v>33000000</v>
          </cell>
          <cell r="J154" t="str">
            <v>2039-12-02</v>
          </cell>
          <cell r="K154" t="str">
            <v>2024-12-02</v>
          </cell>
          <cell r="L154" t="str">
            <v>2.28</v>
          </cell>
        </row>
        <row r="155">
          <cell r="E155" t="str">
            <v>2024年四川省政府再融资专项债券（十九期）</v>
          </cell>
          <cell r="F155" t="str">
            <v>24四川债66</v>
          </cell>
          <cell r="G155" t="str">
            <v>2024-11-29</v>
          </cell>
          <cell r="H155" t="str">
            <v>30年</v>
          </cell>
          <cell r="I155">
            <v>36000000</v>
          </cell>
          <cell r="J155" t="str">
            <v>2054-12-02</v>
          </cell>
          <cell r="K155" t="str">
            <v>2024-12-02</v>
          </cell>
          <cell r="L155" t="str">
            <v>2.34</v>
          </cell>
        </row>
        <row r="156">
          <cell r="E156" t="str">
            <v>2024年四川省政府再融资专项债券（二十一期）</v>
          </cell>
          <cell r="F156" t="str">
            <v>24四川68</v>
          </cell>
          <cell r="G156" t="str">
            <v>2024-12-11</v>
          </cell>
          <cell r="H156" t="str">
            <v>30年</v>
          </cell>
          <cell r="I156">
            <v>61000000</v>
          </cell>
          <cell r="J156" t="str">
            <v>2054-12-12</v>
          </cell>
          <cell r="K156" t="str">
            <v>2024-12-12</v>
          </cell>
          <cell r="L156" t="str">
            <v>2.2</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4"/>
  <sheetViews>
    <sheetView workbookViewId="0">
      <pane xSplit="1" ySplit="7" topLeftCell="E8" activePane="bottomRight" state="frozen"/>
      <selection/>
      <selection pane="topRight"/>
      <selection pane="bottomLeft"/>
      <selection pane="bottomRight" activeCell="M1" sqref="M$1:P$1048576"/>
    </sheetView>
  </sheetViews>
  <sheetFormatPr defaultColWidth="9" defaultRowHeight="13.5"/>
  <cols>
    <col min="1" max="1" width="21.125" customWidth="1"/>
    <col min="2" max="7" width="11.375" customWidth="1"/>
    <col min="8" max="8" width="11.375" style="22" customWidth="1"/>
    <col min="9" max="11" width="9" style="22"/>
    <col min="12" max="12" width="16.875" customWidth="1"/>
  </cols>
  <sheetData>
    <row r="1" spans="1:12">
      <c r="A1" t="s">
        <v>0</v>
      </c>
    </row>
    <row r="2" ht="21" customHeight="1" spans="1:12">
      <c r="A2" s="1" t="s">
        <v>1</v>
      </c>
      <c r="B2" s="1"/>
      <c r="C2" s="1"/>
      <c r="D2" s="1"/>
      <c r="E2" s="1"/>
      <c r="F2" s="1"/>
      <c r="G2" s="1"/>
      <c r="H2" s="23"/>
      <c r="I2" s="23"/>
      <c r="J2" s="23"/>
      <c r="K2" s="23"/>
      <c r="L2" s="1"/>
    </row>
    <row r="3" ht="16.5" customHeight="1" spans="1:12">
      <c r="A3" s="24"/>
      <c r="B3" s="24"/>
      <c r="C3" s="24"/>
      <c r="D3" s="24"/>
      <c r="E3" s="24"/>
      <c r="F3" s="24"/>
      <c r="G3" s="24"/>
      <c r="H3" s="25"/>
      <c r="I3" s="26"/>
      <c r="J3" s="26"/>
      <c r="K3" s="56" t="s">
        <v>2</v>
      </c>
      <c r="L3" s="57"/>
    </row>
    <row r="4" ht="16.5" customHeight="1" spans="1:12">
      <c r="A4" s="4" t="s">
        <v>3</v>
      </c>
      <c r="B4" s="4"/>
      <c r="C4" s="4"/>
      <c r="D4" s="4"/>
      <c r="E4" s="4"/>
      <c r="F4" s="4"/>
      <c r="G4" s="4"/>
      <c r="H4" s="30" t="s">
        <v>4</v>
      </c>
      <c r="I4" s="30"/>
      <c r="J4" s="58" t="s">
        <v>5</v>
      </c>
      <c r="K4" s="58"/>
      <c r="L4" s="5" t="s">
        <v>6</v>
      </c>
    </row>
    <row r="5" ht="16.5" customHeight="1" spans="1:12">
      <c r="A5" s="7" t="s">
        <v>7</v>
      </c>
      <c r="B5" s="5" t="s">
        <v>8</v>
      </c>
      <c r="C5" s="5" t="s">
        <v>9</v>
      </c>
      <c r="D5" s="6" t="s">
        <v>10</v>
      </c>
      <c r="E5" s="37" t="s">
        <v>11</v>
      </c>
      <c r="F5" s="5" t="s">
        <v>12</v>
      </c>
      <c r="G5" s="5" t="s">
        <v>13</v>
      </c>
      <c r="H5" s="38"/>
      <c r="I5" s="33" t="s">
        <v>14</v>
      </c>
      <c r="J5" s="38"/>
      <c r="K5" s="33" t="s">
        <v>14</v>
      </c>
      <c r="L5" s="5"/>
    </row>
    <row r="6" ht="15.75" spans="1:12">
      <c r="A6" s="7"/>
      <c r="B6" s="5"/>
      <c r="C6" s="5"/>
      <c r="D6" s="6"/>
      <c r="E6" s="6" t="s">
        <v>15</v>
      </c>
      <c r="F6" s="5"/>
      <c r="G6" s="5"/>
      <c r="H6" s="38"/>
      <c r="I6" s="33"/>
      <c r="J6" s="38"/>
      <c r="K6" s="33"/>
      <c r="L6" s="5"/>
    </row>
    <row r="7" ht="15.75" spans="1:12">
      <c r="A7" s="59"/>
      <c r="B7" s="12"/>
      <c r="C7" s="12"/>
      <c r="D7" s="13"/>
      <c r="E7" s="12"/>
      <c r="F7" s="13"/>
      <c r="G7" s="12"/>
      <c r="H7" s="60"/>
      <c r="I7" s="60"/>
      <c r="J7" s="60"/>
      <c r="K7" s="61"/>
      <c r="L7" s="59"/>
    </row>
    <row r="8" ht="34" customHeight="1" spans="1:12">
      <c r="A8" s="39" t="s">
        <v>16</v>
      </c>
      <c r="B8" s="39" t="s">
        <v>17</v>
      </c>
      <c r="C8" s="39" t="s">
        <v>18</v>
      </c>
      <c r="D8" s="40">
        <v>0.355</v>
      </c>
      <c r="E8" s="62" t="s">
        <v>19</v>
      </c>
      <c r="F8" s="47">
        <v>3.38</v>
      </c>
      <c r="G8" s="39" t="s">
        <v>20</v>
      </c>
      <c r="H8" s="40">
        <v>1.8</v>
      </c>
      <c r="I8" s="40">
        <v>0.355</v>
      </c>
      <c r="J8" s="40">
        <v>1.8</v>
      </c>
      <c r="K8" s="40">
        <v>0.355</v>
      </c>
      <c r="L8" s="63" t="s">
        <v>21</v>
      </c>
    </row>
    <row r="9" ht="34" customHeight="1" spans="1:12">
      <c r="A9" s="39" t="s">
        <v>16</v>
      </c>
      <c r="B9" s="39" t="s">
        <v>17</v>
      </c>
      <c r="C9" s="39" t="s">
        <v>18</v>
      </c>
      <c r="D9" s="40">
        <v>0.1</v>
      </c>
      <c r="E9" s="62" t="s">
        <v>19</v>
      </c>
      <c r="F9" s="47">
        <v>3.38</v>
      </c>
      <c r="G9" s="39" t="s">
        <v>20</v>
      </c>
      <c r="H9" s="40">
        <v>1.8</v>
      </c>
      <c r="I9" s="40">
        <v>0.1</v>
      </c>
      <c r="J9" s="40">
        <v>1.5</v>
      </c>
      <c r="K9" s="40">
        <v>0.1</v>
      </c>
      <c r="L9" s="63" t="s">
        <v>22</v>
      </c>
    </row>
    <row r="10" ht="34" customHeight="1" spans="1:12">
      <c r="A10" s="39" t="s">
        <v>16</v>
      </c>
      <c r="B10" s="39" t="s">
        <v>17</v>
      </c>
      <c r="C10" s="39" t="s">
        <v>18</v>
      </c>
      <c r="D10" s="40">
        <v>0.02</v>
      </c>
      <c r="E10" s="62" t="s">
        <v>19</v>
      </c>
      <c r="F10" s="47">
        <v>3.38</v>
      </c>
      <c r="G10" s="39" t="s">
        <v>20</v>
      </c>
      <c r="H10" s="40">
        <v>0.03</v>
      </c>
      <c r="I10" s="40">
        <v>0.02</v>
      </c>
      <c r="J10" s="40">
        <v>0.03</v>
      </c>
      <c r="K10" s="40">
        <v>0.02</v>
      </c>
      <c r="L10" s="63" t="s">
        <v>23</v>
      </c>
    </row>
    <row r="11" ht="34" customHeight="1" spans="1:12">
      <c r="A11" s="39" t="s">
        <v>16</v>
      </c>
      <c r="B11" s="39" t="s">
        <v>17</v>
      </c>
      <c r="C11" s="39" t="s">
        <v>18</v>
      </c>
      <c r="D11" s="40">
        <v>0.025</v>
      </c>
      <c r="E11" s="62" t="s">
        <v>19</v>
      </c>
      <c r="F11" s="47">
        <v>3.38</v>
      </c>
      <c r="G11" s="39" t="s">
        <v>20</v>
      </c>
      <c r="H11" s="40">
        <v>0.035</v>
      </c>
      <c r="I11" s="40">
        <v>0.025</v>
      </c>
      <c r="J11" s="40">
        <v>0.035</v>
      </c>
      <c r="K11" s="40">
        <v>0.025</v>
      </c>
      <c r="L11" s="63" t="s">
        <v>24</v>
      </c>
    </row>
    <row r="12" ht="34" customHeight="1" spans="1:12">
      <c r="A12" s="39" t="s">
        <v>25</v>
      </c>
      <c r="B12" s="39" t="s">
        <v>26</v>
      </c>
      <c r="C12" s="39" t="s">
        <v>18</v>
      </c>
      <c r="D12" s="40">
        <v>0.027777</v>
      </c>
      <c r="E12" s="62" t="s">
        <v>27</v>
      </c>
      <c r="F12" s="47">
        <v>3.38</v>
      </c>
      <c r="G12" s="39" t="s">
        <v>20</v>
      </c>
      <c r="H12" s="64">
        <v>0.975</v>
      </c>
      <c r="I12" s="64">
        <v>0.975</v>
      </c>
      <c r="J12" s="40">
        <v>0.027777</v>
      </c>
      <c r="K12" s="40">
        <v>0.027777</v>
      </c>
      <c r="L12" s="63" t="s">
        <v>28</v>
      </c>
    </row>
    <row r="13" ht="34" customHeight="1" spans="1:12">
      <c r="A13" s="39" t="s">
        <v>25</v>
      </c>
      <c r="B13" s="39" t="s">
        <v>26</v>
      </c>
      <c r="C13" s="39" t="s">
        <v>18</v>
      </c>
      <c r="D13" s="40">
        <v>0.024623</v>
      </c>
      <c r="E13" s="62" t="s">
        <v>27</v>
      </c>
      <c r="F13" s="47">
        <v>3.38</v>
      </c>
      <c r="G13" s="39" t="s">
        <v>20</v>
      </c>
      <c r="H13" s="65">
        <v>0.124623</v>
      </c>
      <c r="I13" s="65">
        <v>0.124623</v>
      </c>
      <c r="J13" s="66">
        <v>0.024623</v>
      </c>
      <c r="K13" s="66">
        <v>0.024623</v>
      </c>
      <c r="L13" s="63" t="s">
        <v>29</v>
      </c>
    </row>
    <row r="14" ht="34" customHeight="1" spans="1:12">
      <c r="A14" s="39" t="s">
        <v>25</v>
      </c>
      <c r="B14" s="39" t="s">
        <v>26</v>
      </c>
      <c r="C14" s="39" t="s">
        <v>18</v>
      </c>
      <c r="D14" s="40">
        <v>0.0305</v>
      </c>
      <c r="E14" s="62" t="s">
        <v>27</v>
      </c>
      <c r="F14" s="47">
        <v>3.38</v>
      </c>
      <c r="G14" s="39" t="s">
        <v>20</v>
      </c>
      <c r="H14" s="64">
        <v>0.2059</v>
      </c>
      <c r="I14" s="64">
        <v>0.1824</v>
      </c>
      <c r="J14" s="64">
        <v>0.0305</v>
      </c>
      <c r="K14" s="64">
        <v>0.0305</v>
      </c>
      <c r="L14" s="63" t="s">
        <v>30</v>
      </c>
    </row>
    <row r="15" ht="34" customHeight="1" spans="1:12">
      <c r="A15" s="39" t="s">
        <v>31</v>
      </c>
      <c r="B15" s="39" t="s">
        <v>32</v>
      </c>
      <c r="C15" s="39" t="s">
        <v>18</v>
      </c>
      <c r="D15" s="40">
        <v>0.0995</v>
      </c>
      <c r="E15" s="62" t="s">
        <v>33</v>
      </c>
      <c r="F15" s="47">
        <v>3.58</v>
      </c>
      <c r="G15" s="39" t="s">
        <v>34</v>
      </c>
      <c r="H15" s="64">
        <v>0.2059</v>
      </c>
      <c r="I15" s="64">
        <v>0.1824</v>
      </c>
      <c r="J15" s="64">
        <v>0.0995</v>
      </c>
      <c r="K15" s="64">
        <v>0.0995</v>
      </c>
      <c r="L15" s="63" t="s">
        <v>30</v>
      </c>
    </row>
    <row r="16" ht="34" customHeight="1" spans="1:12">
      <c r="A16" s="39" t="s">
        <v>31</v>
      </c>
      <c r="B16" s="39" t="s">
        <v>32</v>
      </c>
      <c r="C16" s="39" t="s">
        <v>18</v>
      </c>
      <c r="D16" s="40">
        <v>0.05</v>
      </c>
      <c r="E16" s="62" t="s">
        <v>33</v>
      </c>
      <c r="F16" s="47">
        <v>3.58</v>
      </c>
      <c r="G16" s="39" t="s">
        <v>34</v>
      </c>
      <c r="H16" s="64">
        <v>0.1065</v>
      </c>
      <c r="I16" s="64">
        <v>0.1065</v>
      </c>
      <c r="J16" s="64">
        <v>0.1065</v>
      </c>
      <c r="K16" s="40">
        <v>0.05</v>
      </c>
      <c r="L16" s="63" t="s">
        <v>35</v>
      </c>
    </row>
    <row r="17" ht="34" customHeight="1" spans="1:12">
      <c r="A17" s="39" t="s">
        <v>36</v>
      </c>
      <c r="B17" s="39" t="s">
        <v>37</v>
      </c>
      <c r="C17" s="39" t="s">
        <v>18</v>
      </c>
      <c r="D17" s="40">
        <v>0.0565</v>
      </c>
      <c r="E17" s="62" t="s">
        <v>38</v>
      </c>
      <c r="F17" s="47">
        <v>3.26</v>
      </c>
      <c r="G17" s="39" t="s">
        <v>34</v>
      </c>
      <c r="H17" s="64">
        <v>0.1065</v>
      </c>
      <c r="I17" s="64">
        <v>0.1065</v>
      </c>
      <c r="J17" s="64">
        <v>0.1065</v>
      </c>
      <c r="K17" s="40">
        <v>0.0565</v>
      </c>
      <c r="L17" s="63" t="s">
        <v>35</v>
      </c>
    </row>
    <row r="18" ht="34" customHeight="1" spans="1:12">
      <c r="A18" s="39" t="s">
        <v>31</v>
      </c>
      <c r="B18" s="39" t="s">
        <v>32</v>
      </c>
      <c r="C18" s="39" t="s">
        <v>18</v>
      </c>
      <c r="D18" s="40">
        <v>0.0605</v>
      </c>
      <c r="E18" s="62" t="s">
        <v>33</v>
      </c>
      <c r="F18" s="47">
        <v>3.58</v>
      </c>
      <c r="G18" s="39" t="s">
        <v>34</v>
      </c>
      <c r="H18" s="40">
        <v>0.975</v>
      </c>
      <c r="I18" s="40">
        <v>0.975</v>
      </c>
      <c r="J18" s="40">
        <v>0.0605</v>
      </c>
      <c r="K18" s="40">
        <v>0.0605</v>
      </c>
      <c r="L18" s="63" t="s">
        <v>28</v>
      </c>
    </row>
    <row r="19" ht="34" customHeight="1" spans="1:12">
      <c r="A19" s="39" t="s">
        <v>36</v>
      </c>
      <c r="B19" s="39" t="s">
        <v>37</v>
      </c>
      <c r="C19" s="39" t="s">
        <v>18</v>
      </c>
      <c r="D19" s="40">
        <v>0.1195</v>
      </c>
      <c r="E19" s="62" t="s">
        <v>38</v>
      </c>
      <c r="F19" s="47">
        <v>3.26</v>
      </c>
      <c r="G19" s="39" t="s">
        <v>34</v>
      </c>
      <c r="H19" s="40">
        <v>0.975</v>
      </c>
      <c r="I19" s="40">
        <v>0.975</v>
      </c>
      <c r="J19" s="40">
        <v>0.1195</v>
      </c>
      <c r="K19" s="40">
        <v>0.1195</v>
      </c>
      <c r="L19" s="63" t="s">
        <v>28</v>
      </c>
    </row>
    <row r="20" ht="34" customHeight="1" spans="1:12">
      <c r="A20" s="39" t="s">
        <v>36</v>
      </c>
      <c r="B20" s="39" t="s">
        <v>37</v>
      </c>
      <c r="C20" s="39" t="s">
        <v>18</v>
      </c>
      <c r="D20" s="40">
        <v>0.02</v>
      </c>
      <c r="E20" s="62" t="s">
        <v>38</v>
      </c>
      <c r="F20" s="47">
        <v>3.26</v>
      </c>
      <c r="G20" s="39" t="s">
        <v>34</v>
      </c>
      <c r="H20" s="40">
        <v>0.11</v>
      </c>
      <c r="I20" s="40">
        <v>0.02</v>
      </c>
      <c r="J20" s="40">
        <v>0.08</v>
      </c>
      <c r="K20" s="40">
        <v>0.02</v>
      </c>
      <c r="L20" s="63" t="s">
        <v>39</v>
      </c>
    </row>
    <row r="21" ht="34" customHeight="1" spans="1:12">
      <c r="A21" s="39" t="s">
        <v>36</v>
      </c>
      <c r="B21" s="39" t="s">
        <v>37</v>
      </c>
      <c r="C21" s="39" t="s">
        <v>18</v>
      </c>
      <c r="D21" s="40">
        <v>0.015</v>
      </c>
      <c r="E21" s="62" t="s">
        <v>38</v>
      </c>
      <c r="F21" s="47">
        <v>3.26</v>
      </c>
      <c r="G21" s="39" t="s">
        <v>34</v>
      </c>
      <c r="H21" s="40">
        <v>0.015</v>
      </c>
      <c r="I21" s="40">
        <v>0.015</v>
      </c>
      <c r="J21" s="40">
        <v>0.01498</v>
      </c>
      <c r="K21" s="40">
        <v>0.015</v>
      </c>
      <c r="L21" s="63" t="s">
        <v>40</v>
      </c>
    </row>
    <row r="22" ht="34" customHeight="1" spans="1:12">
      <c r="A22" s="39" t="s">
        <v>36</v>
      </c>
      <c r="B22" s="39" t="s">
        <v>37</v>
      </c>
      <c r="C22" s="39" t="s">
        <v>18</v>
      </c>
      <c r="D22" s="40">
        <v>0.03</v>
      </c>
      <c r="E22" s="62" t="s">
        <v>38</v>
      </c>
      <c r="F22" s="47">
        <v>3.26</v>
      </c>
      <c r="G22" s="39" t="s">
        <v>34</v>
      </c>
      <c r="H22" s="40">
        <v>0.03</v>
      </c>
      <c r="I22" s="40">
        <v>0.03</v>
      </c>
      <c r="J22" s="40">
        <v>0.03</v>
      </c>
      <c r="K22" s="40">
        <v>0.03</v>
      </c>
      <c r="L22" s="63" t="s">
        <v>41</v>
      </c>
    </row>
    <row r="23" ht="34" customHeight="1" spans="1:12">
      <c r="A23" s="39" t="s">
        <v>36</v>
      </c>
      <c r="B23" s="39" t="s">
        <v>37</v>
      </c>
      <c r="C23" s="39" t="s">
        <v>18</v>
      </c>
      <c r="D23" s="40">
        <v>0.155</v>
      </c>
      <c r="E23" s="62" t="s">
        <v>38</v>
      </c>
      <c r="F23" s="47">
        <v>3.26</v>
      </c>
      <c r="G23" s="39" t="s">
        <v>34</v>
      </c>
      <c r="H23" s="40">
        <v>0.17</v>
      </c>
      <c r="I23" s="40">
        <v>0.155</v>
      </c>
      <c r="J23" s="40">
        <v>0.155</v>
      </c>
      <c r="K23" s="40">
        <v>0.155</v>
      </c>
      <c r="L23" s="63" t="s">
        <v>42</v>
      </c>
    </row>
    <row r="24" ht="34" customHeight="1" spans="1:12">
      <c r="A24" s="39" t="s">
        <v>36</v>
      </c>
      <c r="B24" s="39" t="s">
        <v>37</v>
      </c>
      <c r="C24" s="39" t="s">
        <v>18</v>
      </c>
      <c r="D24" s="40">
        <v>0.05</v>
      </c>
      <c r="E24" s="62" t="s">
        <v>38</v>
      </c>
      <c r="F24" s="47">
        <v>3.26</v>
      </c>
      <c r="G24" s="39" t="s">
        <v>34</v>
      </c>
      <c r="H24" s="40">
        <v>0.36</v>
      </c>
      <c r="I24" s="40">
        <v>0.05</v>
      </c>
      <c r="J24" s="40">
        <v>0.05</v>
      </c>
      <c r="K24" s="40">
        <v>0.05</v>
      </c>
      <c r="L24" s="63" t="s">
        <v>43</v>
      </c>
    </row>
    <row r="25" ht="34" customHeight="1" spans="1:12">
      <c r="A25" s="39" t="s">
        <v>36</v>
      </c>
      <c r="B25" s="39" t="s">
        <v>37</v>
      </c>
      <c r="C25" s="39" t="s">
        <v>18</v>
      </c>
      <c r="D25" s="40">
        <v>0.19</v>
      </c>
      <c r="E25" s="62" t="s">
        <v>38</v>
      </c>
      <c r="F25" s="47">
        <v>3.26</v>
      </c>
      <c r="G25" s="39" t="s">
        <v>34</v>
      </c>
      <c r="H25" s="40">
        <v>0.35</v>
      </c>
      <c r="I25" s="64">
        <v>0.2</v>
      </c>
      <c r="J25" s="64">
        <v>0.35</v>
      </c>
      <c r="K25" s="40">
        <v>0.19</v>
      </c>
      <c r="L25" s="63" t="s">
        <v>44</v>
      </c>
    </row>
    <row r="26" ht="34" customHeight="1" spans="1:12">
      <c r="A26" s="39" t="s">
        <v>45</v>
      </c>
      <c r="B26" s="39" t="s">
        <v>46</v>
      </c>
      <c r="C26" s="39" t="s">
        <v>18</v>
      </c>
      <c r="D26" s="40">
        <v>0.01</v>
      </c>
      <c r="E26" s="62" t="s">
        <v>38</v>
      </c>
      <c r="F26" s="47">
        <v>3.82</v>
      </c>
      <c r="G26" s="39" t="s">
        <v>47</v>
      </c>
      <c r="H26" s="40">
        <v>0.35</v>
      </c>
      <c r="I26" s="64">
        <v>0.2</v>
      </c>
      <c r="J26" s="64">
        <v>0.35</v>
      </c>
      <c r="K26" s="40">
        <v>0.01</v>
      </c>
      <c r="L26" s="63" t="s">
        <v>44</v>
      </c>
    </row>
    <row r="27" ht="34" customHeight="1" spans="1:12">
      <c r="A27" s="39" t="s">
        <v>45</v>
      </c>
      <c r="B27" s="39" t="s">
        <v>46</v>
      </c>
      <c r="C27" s="39" t="s">
        <v>18</v>
      </c>
      <c r="D27" s="40">
        <v>0.1</v>
      </c>
      <c r="E27" s="62" t="s">
        <v>38</v>
      </c>
      <c r="F27" s="47">
        <v>3.82</v>
      </c>
      <c r="G27" s="39" t="s">
        <v>47</v>
      </c>
      <c r="H27" s="40">
        <v>1.316</v>
      </c>
      <c r="I27" s="40">
        <v>1.1</v>
      </c>
      <c r="J27" s="40">
        <v>1.316</v>
      </c>
      <c r="K27" s="40">
        <v>0.1</v>
      </c>
      <c r="L27" s="63" t="s">
        <v>48</v>
      </c>
    </row>
    <row r="28" ht="34" customHeight="1" spans="1:12">
      <c r="A28" s="39" t="s">
        <v>49</v>
      </c>
      <c r="B28" s="39">
        <v>2105132</v>
      </c>
      <c r="C28" s="39" t="s">
        <v>18</v>
      </c>
      <c r="D28" s="40">
        <v>0.6</v>
      </c>
      <c r="E28" s="70" t="s">
        <v>50</v>
      </c>
      <c r="F28" s="39">
        <v>3.41</v>
      </c>
      <c r="G28" s="39" t="s">
        <v>20</v>
      </c>
      <c r="H28" s="40">
        <v>1.316</v>
      </c>
      <c r="I28" s="40">
        <v>1.1</v>
      </c>
      <c r="J28" s="40">
        <v>1.316</v>
      </c>
      <c r="K28" s="40">
        <v>0.6</v>
      </c>
      <c r="L28" s="63" t="s">
        <v>48</v>
      </c>
    </row>
    <row r="29" ht="34" customHeight="1" spans="1:12">
      <c r="A29" s="39" t="s">
        <v>51</v>
      </c>
      <c r="B29" s="39">
        <v>2105131</v>
      </c>
      <c r="C29" s="39" t="s">
        <v>18</v>
      </c>
      <c r="D29" s="40">
        <v>0.5</v>
      </c>
      <c r="E29" s="70" t="s">
        <v>50</v>
      </c>
      <c r="F29" s="39">
        <v>3.38</v>
      </c>
      <c r="G29" s="39" t="s">
        <v>34</v>
      </c>
      <c r="H29" s="40">
        <v>2.574</v>
      </c>
      <c r="I29" s="40">
        <v>0.5</v>
      </c>
      <c r="J29" s="40">
        <v>0.68</v>
      </c>
      <c r="K29" s="40">
        <v>0.5</v>
      </c>
      <c r="L29" s="63" t="s">
        <v>52</v>
      </c>
    </row>
    <row r="30" ht="34" customHeight="1" spans="1:12">
      <c r="A30" s="39" t="s">
        <v>49</v>
      </c>
      <c r="B30" s="39">
        <v>2105132</v>
      </c>
      <c r="C30" s="39" t="s">
        <v>18</v>
      </c>
      <c r="D30" s="40">
        <v>0.18</v>
      </c>
      <c r="E30" s="70" t="s">
        <v>50</v>
      </c>
      <c r="F30" s="39">
        <v>3.41</v>
      </c>
      <c r="G30" s="39" t="s">
        <v>20</v>
      </c>
      <c r="H30" s="40">
        <v>0.20683</v>
      </c>
      <c r="I30" s="40">
        <v>0.20683</v>
      </c>
      <c r="J30" s="40">
        <v>0.18</v>
      </c>
      <c r="K30" s="40">
        <v>0.18</v>
      </c>
      <c r="L30" s="63" t="s">
        <v>53</v>
      </c>
    </row>
    <row r="31" ht="34" customHeight="1" spans="1:12">
      <c r="A31" s="39" t="s">
        <v>49</v>
      </c>
      <c r="B31" s="39">
        <v>2105132</v>
      </c>
      <c r="C31" s="39" t="s">
        <v>18</v>
      </c>
      <c r="D31" s="40">
        <v>0.1</v>
      </c>
      <c r="E31" s="70" t="s">
        <v>50</v>
      </c>
      <c r="F31" s="39">
        <v>3.41</v>
      </c>
      <c r="G31" s="39" t="s">
        <v>20</v>
      </c>
      <c r="H31" s="40">
        <v>0.247747</v>
      </c>
      <c r="I31" s="40">
        <v>0.1</v>
      </c>
      <c r="J31" s="40">
        <v>0.1</v>
      </c>
      <c r="K31" s="40">
        <v>0.1</v>
      </c>
      <c r="L31" s="63" t="s">
        <v>54</v>
      </c>
    </row>
    <row r="32" ht="34" customHeight="1" spans="1:12">
      <c r="A32" s="39" t="s">
        <v>55</v>
      </c>
      <c r="B32" s="39" t="s">
        <v>56</v>
      </c>
      <c r="C32" s="39" t="s">
        <v>18</v>
      </c>
      <c r="D32" s="40">
        <v>0.2</v>
      </c>
      <c r="E32" s="62" t="s">
        <v>57</v>
      </c>
      <c r="F32" s="47">
        <v>2.94</v>
      </c>
      <c r="G32" s="39" t="s">
        <v>20</v>
      </c>
      <c r="H32" s="40">
        <v>0.975</v>
      </c>
      <c r="I32" s="40">
        <v>0.975</v>
      </c>
      <c r="J32" s="40">
        <v>0.2</v>
      </c>
      <c r="K32" s="40">
        <v>0.2</v>
      </c>
      <c r="L32" s="63" t="s">
        <v>28</v>
      </c>
    </row>
    <row r="33" ht="34" customHeight="1" spans="1:12">
      <c r="A33" s="39" t="s">
        <v>58</v>
      </c>
      <c r="B33" s="39" t="s">
        <v>59</v>
      </c>
      <c r="C33" s="39" t="s">
        <v>18</v>
      </c>
      <c r="D33" s="40">
        <v>0.5</v>
      </c>
      <c r="E33" s="62" t="s">
        <v>60</v>
      </c>
      <c r="F33" s="47">
        <v>2.73</v>
      </c>
      <c r="G33" s="39" t="s">
        <v>34</v>
      </c>
      <c r="H33" s="40">
        <v>7.8</v>
      </c>
      <c r="I33" s="40">
        <v>4</v>
      </c>
      <c r="J33" s="40">
        <v>6.12</v>
      </c>
      <c r="K33" s="40">
        <v>0.5</v>
      </c>
      <c r="L33" s="63" t="s">
        <v>61</v>
      </c>
    </row>
    <row r="34" ht="34" customHeight="1" spans="1:12">
      <c r="A34" s="39" t="s">
        <v>58</v>
      </c>
      <c r="B34" s="39" t="s">
        <v>59</v>
      </c>
      <c r="C34" s="39" t="s">
        <v>18</v>
      </c>
      <c r="D34" s="40">
        <v>0.2</v>
      </c>
      <c r="E34" s="62" t="s">
        <v>60</v>
      </c>
      <c r="F34" s="47">
        <v>2.73</v>
      </c>
      <c r="G34" s="39" t="s">
        <v>34</v>
      </c>
      <c r="H34" s="40">
        <v>0.7206</v>
      </c>
      <c r="I34" s="47">
        <v>0.4894</v>
      </c>
      <c r="J34" s="40">
        <v>0.7206</v>
      </c>
      <c r="K34" s="40">
        <v>0.2</v>
      </c>
      <c r="L34" s="63" t="s">
        <v>62</v>
      </c>
    </row>
    <row r="35" ht="34" customHeight="1" spans="1:12">
      <c r="A35" s="39" t="s">
        <v>58</v>
      </c>
      <c r="B35" s="39" t="s">
        <v>59</v>
      </c>
      <c r="C35" s="39" t="s">
        <v>18</v>
      </c>
      <c r="D35" s="40">
        <v>0.14</v>
      </c>
      <c r="E35" s="62" t="s">
        <v>60</v>
      </c>
      <c r="F35" s="47">
        <v>2.73</v>
      </c>
      <c r="G35" s="39" t="s">
        <v>34</v>
      </c>
      <c r="H35" s="40">
        <v>0.5</v>
      </c>
      <c r="I35" s="40">
        <v>0.4</v>
      </c>
      <c r="J35" s="40">
        <v>0.14</v>
      </c>
      <c r="K35" s="40">
        <v>0.14</v>
      </c>
      <c r="L35" s="63" t="s">
        <v>63</v>
      </c>
    </row>
    <row r="36" ht="34" customHeight="1" spans="1:12">
      <c r="A36" s="39" t="s">
        <v>64</v>
      </c>
      <c r="B36" s="39" t="s">
        <v>65</v>
      </c>
      <c r="C36" s="39" t="s">
        <v>18</v>
      </c>
      <c r="D36" s="40">
        <v>4.5337</v>
      </c>
      <c r="E36" s="62" t="s">
        <v>60</v>
      </c>
      <c r="F36" s="47">
        <v>3.12</v>
      </c>
      <c r="G36" s="39" t="s">
        <v>66</v>
      </c>
      <c r="H36" s="40">
        <v>21.0675</v>
      </c>
      <c r="I36" s="40">
        <v>6</v>
      </c>
      <c r="J36" s="40">
        <v>4.5337</v>
      </c>
      <c r="K36" s="40">
        <v>4.5337</v>
      </c>
      <c r="L36" s="63" t="s">
        <v>67</v>
      </c>
    </row>
    <row r="37" ht="34" customHeight="1" spans="1:12">
      <c r="A37" s="39" t="s">
        <v>58</v>
      </c>
      <c r="B37" s="39" t="s">
        <v>59</v>
      </c>
      <c r="C37" s="39" t="s">
        <v>18</v>
      </c>
      <c r="D37" s="40">
        <v>0.4663</v>
      </c>
      <c r="E37" s="62" t="s">
        <v>60</v>
      </c>
      <c r="F37" s="47">
        <v>2.73</v>
      </c>
      <c r="G37" s="39" t="s">
        <v>34</v>
      </c>
      <c r="H37" s="40">
        <v>21.0675</v>
      </c>
      <c r="I37" s="40">
        <v>6</v>
      </c>
      <c r="J37" s="40">
        <v>0.4663</v>
      </c>
      <c r="K37" s="40">
        <v>0.4663</v>
      </c>
      <c r="L37" s="63" t="s">
        <v>67</v>
      </c>
    </row>
    <row r="38" ht="34" customHeight="1" spans="1:12">
      <c r="A38" s="39" t="s">
        <v>58</v>
      </c>
      <c r="B38" s="39" t="s">
        <v>59</v>
      </c>
      <c r="C38" s="39" t="s">
        <v>18</v>
      </c>
      <c r="D38" s="40">
        <v>0.3</v>
      </c>
      <c r="E38" s="62" t="s">
        <v>60</v>
      </c>
      <c r="F38" s="47">
        <v>2.73</v>
      </c>
      <c r="G38" s="39" t="s">
        <v>34</v>
      </c>
      <c r="H38" s="40">
        <v>1.6</v>
      </c>
      <c r="I38" s="40">
        <v>1.29</v>
      </c>
      <c r="J38" s="40">
        <v>0.72</v>
      </c>
      <c r="K38" s="40">
        <v>0.3</v>
      </c>
      <c r="L38" s="63" t="s">
        <v>68</v>
      </c>
    </row>
    <row r="39" ht="34" customHeight="1" spans="1:12">
      <c r="A39" s="39" t="s">
        <v>58</v>
      </c>
      <c r="B39" s="39" t="s">
        <v>59</v>
      </c>
      <c r="C39" s="39" t="s">
        <v>18</v>
      </c>
      <c r="D39" s="40">
        <v>0.1</v>
      </c>
      <c r="E39" s="62" t="s">
        <v>60</v>
      </c>
      <c r="F39" s="47">
        <v>2.73</v>
      </c>
      <c r="G39" s="39" t="s">
        <v>34</v>
      </c>
      <c r="H39" s="40">
        <v>0.218</v>
      </c>
      <c r="I39" s="40">
        <v>0.1</v>
      </c>
      <c r="J39" s="40">
        <v>0.1</v>
      </c>
      <c r="K39" s="40">
        <v>0.1</v>
      </c>
      <c r="L39" s="63" t="s">
        <v>69</v>
      </c>
    </row>
    <row r="40" ht="34" customHeight="1" spans="1:12">
      <c r="A40" s="39" t="s">
        <v>58</v>
      </c>
      <c r="B40" s="39" t="s">
        <v>59</v>
      </c>
      <c r="C40" s="39" t="s">
        <v>18</v>
      </c>
      <c r="D40" s="40">
        <v>0.044</v>
      </c>
      <c r="E40" s="62" t="s">
        <v>60</v>
      </c>
      <c r="F40" s="47">
        <v>2.73</v>
      </c>
      <c r="G40" s="39" t="s">
        <v>34</v>
      </c>
      <c r="H40" s="40">
        <v>0.044</v>
      </c>
      <c r="I40" s="40">
        <v>0.044</v>
      </c>
      <c r="J40" s="40">
        <v>0.044</v>
      </c>
      <c r="K40" s="40">
        <v>0.044</v>
      </c>
      <c r="L40" s="63" t="s">
        <v>70</v>
      </c>
    </row>
    <row r="41" ht="34" customHeight="1" spans="1:12">
      <c r="A41" s="39" t="s">
        <v>58</v>
      </c>
      <c r="B41" s="39" t="s">
        <v>59</v>
      </c>
      <c r="C41" s="39" t="s">
        <v>18</v>
      </c>
      <c r="D41" s="40">
        <v>0.2</v>
      </c>
      <c r="E41" s="62" t="s">
        <v>60</v>
      </c>
      <c r="F41" s="47">
        <v>2.73</v>
      </c>
      <c r="G41" s="39" t="s">
        <v>34</v>
      </c>
      <c r="H41" s="40">
        <v>0.7135</v>
      </c>
      <c r="I41" s="40">
        <v>0.6</v>
      </c>
      <c r="J41" s="67">
        <v>0.2</v>
      </c>
      <c r="K41" s="67">
        <v>0.2</v>
      </c>
      <c r="L41" s="63" t="s">
        <v>71</v>
      </c>
    </row>
    <row r="42" ht="34" customHeight="1" spans="1:12">
      <c r="A42" s="39" t="s">
        <v>58</v>
      </c>
      <c r="B42" s="39" t="s">
        <v>59</v>
      </c>
      <c r="C42" s="39" t="s">
        <v>18</v>
      </c>
      <c r="D42" s="40">
        <v>0.34</v>
      </c>
      <c r="E42" s="62" t="s">
        <v>60</v>
      </c>
      <c r="F42" s="47">
        <v>2.73</v>
      </c>
      <c r="G42" s="39" t="s">
        <v>34</v>
      </c>
      <c r="H42" s="40">
        <v>0.975</v>
      </c>
      <c r="I42" s="40">
        <v>0.975</v>
      </c>
      <c r="J42" s="40">
        <v>0.34</v>
      </c>
      <c r="K42" s="40">
        <v>0.34</v>
      </c>
      <c r="L42" s="63" t="s">
        <v>28</v>
      </c>
    </row>
    <row r="43" ht="34" customHeight="1" spans="1:12">
      <c r="A43" s="39" t="s">
        <v>58</v>
      </c>
      <c r="B43" s="39" t="s">
        <v>59</v>
      </c>
      <c r="C43" s="39" t="s">
        <v>18</v>
      </c>
      <c r="D43" s="40">
        <v>0.1</v>
      </c>
      <c r="E43" s="62" t="s">
        <v>60</v>
      </c>
      <c r="F43" s="47">
        <v>2.73</v>
      </c>
      <c r="G43" s="39" t="s">
        <v>34</v>
      </c>
      <c r="H43" s="40">
        <v>0.7711</v>
      </c>
      <c r="I43" s="40">
        <v>0.65</v>
      </c>
      <c r="J43" s="40">
        <v>0.1405</v>
      </c>
      <c r="K43" s="40">
        <v>0.1</v>
      </c>
      <c r="L43" s="63" t="s">
        <v>72</v>
      </c>
    </row>
    <row r="44" ht="34" customHeight="1" spans="1:12">
      <c r="A44" s="39" t="s">
        <v>73</v>
      </c>
      <c r="B44" s="39" t="s">
        <v>74</v>
      </c>
      <c r="C44" s="39" t="s">
        <v>18</v>
      </c>
      <c r="D44" s="40">
        <v>0.1</v>
      </c>
      <c r="E44" s="62" t="s">
        <v>75</v>
      </c>
      <c r="F44" s="47">
        <v>2.98</v>
      </c>
      <c r="G44" s="39" t="s">
        <v>20</v>
      </c>
      <c r="H44" s="40">
        <v>0.975</v>
      </c>
      <c r="I44" s="40">
        <v>0.975</v>
      </c>
      <c r="J44" s="40">
        <v>0.1</v>
      </c>
      <c r="K44" s="40">
        <v>0.1</v>
      </c>
      <c r="L44" s="63" t="s">
        <v>28</v>
      </c>
    </row>
    <row r="45" ht="34" customHeight="1" spans="1:12">
      <c r="A45" s="39" t="s">
        <v>73</v>
      </c>
      <c r="B45" s="39" t="s">
        <v>74</v>
      </c>
      <c r="C45" s="39" t="s">
        <v>18</v>
      </c>
      <c r="D45" s="40">
        <v>0.041</v>
      </c>
      <c r="E45" s="62" t="s">
        <v>75</v>
      </c>
      <c r="F45" s="47">
        <v>2.98</v>
      </c>
      <c r="G45" s="39" t="s">
        <v>20</v>
      </c>
      <c r="H45" s="40">
        <v>0.75</v>
      </c>
      <c r="I45" s="40">
        <v>0.75</v>
      </c>
      <c r="J45" s="40">
        <v>0.041</v>
      </c>
      <c r="K45" s="40">
        <v>0.041</v>
      </c>
      <c r="L45" s="63" t="s">
        <v>76</v>
      </c>
    </row>
    <row r="46" ht="34" customHeight="1" spans="1:12">
      <c r="A46" s="39" t="s">
        <v>73</v>
      </c>
      <c r="B46" s="39" t="s">
        <v>74</v>
      </c>
      <c r="C46" s="39" t="s">
        <v>18</v>
      </c>
      <c r="D46" s="40">
        <v>0.105</v>
      </c>
      <c r="E46" s="62" t="s">
        <v>75</v>
      </c>
      <c r="F46" s="47">
        <v>2.98</v>
      </c>
      <c r="G46" s="39" t="s">
        <v>20</v>
      </c>
      <c r="H46" s="40">
        <v>1.6</v>
      </c>
      <c r="I46" s="40">
        <v>1.29</v>
      </c>
      <c r="J46" s="40">
        <v>0.72</v>
      </c>
      <c r="K46" s="40">
        <v>0.105</v>
      </c>
      <c r="L46" s="63" t="s">
        <v>68</v>
      </c>
    </row>
    <row r="47" ht="34" customHeight="1" spans="1:12">
      <c r="A47" s="39" t="s">
        <v>73</v>
      </c>
      <c r="B47" s="39" t="s">
        <v>74</v>
      </c>
      <c r="C47" s="39" t="s">
        <v>18</v>
      </c>
      <c r="D47" s="40">
        <v>0.045</v>
      </c>
      <c r="E47" s="62" t="s">
        <v>75</v>
      </c>
      <c r="F47" s="47">
        <v>2.98</v>
      </c>
      <c r="G47" s="39" t="s">
        <v>20</v>
      </c>
      <c r="H47" s="40">
        <v>0.05</v>
      </c>
      <c r="I47" s="40">
        <v>0.045</v>
      </c>
      <c r="J47" s="40">
        <v>0.048641</v>
      </c>
      <c r="K47" s="40">
        <v>0.041987</v>
      </c>
      <c r="L47" s="63" t="s">
        <v>77</v>
      </c>
    </row>
    <row r="48" ht="34" customHeight="1" spans="1:12">
      <c r="A48" s="39" t="s">
        <v>78</v>
      </c>
      <c r="B48" s="39" t="s">
        <v>79</v>
      </c>
      <c r="C48" s="39" t="s">
        <v>18</v>
      </c>
      <c r="D48" s="40">
        <v>1</v>
      </c>
      <c r="E48" s="62" t="s">
        <v>75</v>
      </c>
      <c r="F48" s="47">
        <v>2.96</v>
      </c>
      <c r="G48" s="39" t="s">
        <v>34</v>
      </c>
      <c r="H48" s="40">
        <v>7.8</v>
      </c>
      <c r="I48" s="40">
        <v>4</v>
      </c>
      <c r="J48" s="40">
        <v>6.12</v>
      </c>
      <c r="K48" s="40">
        <v>1</v>
      </c>
      <c r="L48" s="63" t="s">
        <v>80</v>
      </c>
    </row>
    <row r="49" ht="34" customHeight="1" spans="1:12">
      <c r="A49" s="39" t="s">
        <v>73</v>
      </c>
      <c r="B49" s="39" t="s">
        <v>74</v>
      </c>
      <c r="C49" s="39" t="s">
        <v>18</v>
      </c>
      <c r="D49" s="40">
        <v>0.05</v>
      </c>
      <c r="E49" s="62" t="s">
        <v>75</v>
      </c>
      <c r="F49" s="47">
        <v>2.98</v>
      </c>
      <c r="G49" s="39" t="s">
        <v>20</v>
      </c>
      <c r="H49" s="40">
        <v>0.1</v>
      </c>
      <c r="I49" s="40">
        <v>0.05</v>
      </c>
      <c r="J49" s="40">
        <v>0.05</v>
      </c>
      <c r="K49" s="40">
        <v>0.05</v>
      </c>
      <c r="L49" s="63" t="s">
        <v>81</v>
      </c>
    </row>
    <row r="50" ht="34" customHeight="1" spans="1:12">
      <c r="A50" s="39" t="s">
        <v>82</v>
      </c>
      <c r="B50" s="39" t="s">
        <v>83</v>
      </c>
      <c r="C50" s="39" t="s">
        <v>18</v>
      </c>
      <c r="D50" s="47">
        <v>0.06</v>
      </c>
      <c r="E50" s="62" t="s">
        <v>84</v>
      </c>
      <c r="F50" s="47">
        <v>2.59</v>
      </c>
      <c r="G50" s="39" t="s">
        <v>20</v>
      </c>
      <c r="H50" s="40">
        <v>0.06</v>
      </c>
      <c r="I50" s="40">
        <v>0.06</v>
      </c>
      <c r="J50" s="40">
        <v>0.037</v>
      </c>
      <c r="K50" s="40">
        <v>0.037</v>
      </c>
      <c r="L50" s="63" t="s">
        <v>85</v>
      </c>
    </row>
    <row r="51" ht="34" customHeight="1" spans="1:12">
      <c r="A51" s="39" t="s">
        <v>82</v>
      </c>
      <c r="B51" s="39" t="s">
        <v>83</v>
      </c>
      <c r="C51" s="39" t="s">
        <v>18</v>
      </c>
      <c r="D51" s="45">
        <v>0.2</v>
      </c>
      <c r="E51" s="62" t="s">
        <v>84</v>
      </c>
      <c r="F51" s="47">
        <v>2.59</v>
      </c>
      <c r="G51" s="39" t="s">
        <v>20</v>
      </c>
      <c r="H51" s="40">
        <v>0.7206</v>
      </c>
      <c r="I51" s="47">
        <v>0.4894</v>
      </c>
      <c r="J51" s="40">
        <v>0.7206</v>
      </c>
      <c r="K51" s="40">
        <v>0.2</v>
      </c>
      <c r="L51" s="63" t="s">
        <v>62</v>
      </c>
    </row>
    <row r="52" ht="34" customHeight="1" spans="1:12">
      <c r="A52" s="39" t="s">
        <v>82</v>
      </c>
      <c r="B52" s="39" t="s">
        <v>83</v>
      </c>
      <c r="C52" s="39" t="s">
        <v>18</v>
      </c>
      <c r="D52" s="45">
        <v>0.2</v>
      </c>
      <c r="E52" s="62" t="s">
        <v>84</v>
      </c>
      <c r="F52" s="47">
        <v>2.59</v>
      </c>
      <c r="G52" s="39" t="s">
        <v>20</v>
      </c>
      <c r="H52" s="40">
        <v>0.3953</v>
      </c>
      <c r="I52" s="40">
        <v>0.2</v>
      </c>
      <c r="J52" s="40">
        <v>0.28</v>
      </c>
      <c r="K52" s="40">
        <v>0.2</v>
      </c>
      <c r="L52" s="63" t="s">
        <v>86</v>
      </c>
    </row>
    <row r="53" ht="34" customHeight="1" spans="1:12">
      <c r="A53" s="39" t="s">
        <v>87</v>
      </c>
      <c r="B53" s="39" t="s">
        <v>88</v>
      </c>
      <c r="C53" s="39" t="s">
        <v>18</v>
      </c>
      <c r="D53" s="47">
        <v>0.0422</v>
      </c>
      <c r="E53" s="62" t="s">
        <v>84</v>
      </c>
      <c r="F53" s="47">
        <v>2.57</v>
      </c>
      <c r="G53" s="39" t="s">
        <v>34</v>
      </c>
      <c r="H53" s="40">
        <v>1</v>
      </c>
      <c r="I53" s="40">
        <v>0.3</v>
      </c>
      <c r="J53" s="40">
        <v>0.5</v>
      </c>
      <c r="K53" s="40">
        <v>0.0422</v>
      </c>
      <c r="L53" s="63" t="s">
        <v>89</v>
      </c>
    </row>
    <row r="54" ht="34" customHeight="1" spans="1:12">
      <c r="A54" s="39" t="s">
        <v>82</v>
      </c>
      <c r="B54" s="39" t="s">
        <v>83</v>
      </c>
      <c r="C54" s="39" t="s">
        <v>18</v>
      </c>
      <c r="D54" s="47">
        <v>0.097</v>
      </c>
      <c r="E54" s="62" t="s">
        <v>84</v>
      </c>
      <c r="F54" s="47">
        <v>2.59</v>
      </c>
      <c r="G54" s="39" t="s">
        <v>20</v>
      </c>
      <c r="H54" s="40">
        <v>1</v>
      </c>
      <c r="I54" s="40">
        <v>0.3</v>
      </c>
      <c r="J54" s="40">
        <v>0.5</v>
      </c>
      <c r="K54" s="40">
        <v>0.097</v>
      </c>
      <c r="L54" s="63" t="s">
        <v>89</v>
      </c>
    </row>
    <row r="55" ht="34" customHeight="1" spans="1:12">
      <c r="A55" s="39" t="s">
        <v>90</v>
      </c>
      <c r="B55" s="39" t="s">
        <v>91</v>
      </c>
      <c r="C55" s="39" t="s">
        <v>18</v>
      </c>
      <c r="D55" s="47">
        <v>5</v>
      </c>
      <c r="E55" s="62" t="s">
        <v>92</v>
      </c>
      <c r="F55" s="47">
        <v>2.18</v>
      </c>
      <c r="G55" s="39" t="s">
        <v>20</v>
      </c>
      <c r="H55" s="40">
        <v>30</v>
      </c>
      <c r="I55" s="40">
        <v>12</v>
      </c>
      <c r="J55" s="40">
        <v>12.9277</v>
      </c>
      <c r="K55" s="40">
        <v>5</v>
      </c>
      <c r="L55" s="63" t="s">
        <v>93</v>
      </c>
    </row>
    <row r="56" ht="34" customHeight="1" spans="1:12">
      <c r="A56" s="39" t="s">
        <v>90</v>
      </c>
      <c r="B56" s="39" t="s">
        <v>91</v>
      </c>
      <c r="C56" s="39" t="s">
        <v>18</v>
      </c>
      <c r="D56" s="47">
        <v>0.5</v>
      </c>
      <c r="E56" s="62" t="s">
        <v>92</v>
      </c>
      <c r="F56" s="47">
        <v>2.18</v>
      </c>
      <c r="G56" s="39" t="s">
        <v>20</v>
      </c>
      <c r="H56" s="47">
        <v>6.4395</v>
      </c>
      <c r="I56" s="47">
        <v>2.132</v>
      </c>
      <c r="J56" s="47">
        <v>1.9674</v>
      </c>
      <c r="K56" s="47">
        <v>0.5</v>
      </c>
      <c r="L56" s="63" t="s">
        <v>94</v>
      </c>
    </row>
    <row r="57" ht="34" customHeight="1" spans="1:12">
      <c r="A57" s="39" t="s">
        <v>90</v>
      </c>
      <c r="B57" s="39" t="s">
        <v>91</v>
      </c>
      <c r="C57" s="39" t="s">
        <v>18</v>
      </c>
      <c r="D57" s="47">
        <v>0.05</v>
      </c>
      <c r="E57" s="62" t="s">
        <v>92</v>
      </c>
      <c r="F57" s="47">
        <v>2.18</v>
      </c>
      <c r="G57" s="39" t="s">
        <v>20</v>
      </c>
      <c r="H57" s="40">
        <v>0.148</v>
      </c>
      <c r="I57" s="40">
        <v>0.1</v>
      </c>
      <c r="J57" s="40">
        <v>0.05</v>
      </c>
      <c r="K57" s="40">
        <v>0.05</v>
      </c>
      <c r="L57" s="63" t="s">
        <v>95</v>
      </c>
    </row>
    <row r="58" ht="34" customHeight="1" spans="1:12">
      <c r="A58" s="39" t="s">
        <v>87</v>
      </c>
      <c r="B58" s="39" t="s">
        <v>88</v>
      </c>
      <c r="C58" s="39" t="s">
        <v>18</v>
      </c>
      <c r="D58" s="47">
        <v>0.0438</v>
      </c>
      <c r="E58" s="62" t="s">
        <v>84</v>
      </c>
      <c r="F58" s="47">
        <v>2.57</v>
      </c>
      <c r="G58" s="39" t="s">
        <v>34</v>
      </c>
      <c r="H58" s="40">
        <v>1.498</v>
      </c>
      <c r="I58" s="40">
        <v>0.975</v>
      </c>
      <c r="J58" s="40">
        <v>0.0438</v>
      </c>
      <c r="K58" s="40">
        <v>0.0438</v>
      </c>
      <c r="L58" s="63" t="s">
        <v>28</v>
      </c>
    </row>
    <row r="59" ht="34" customHeight="1" spans="1:12">
      <c r="A59" s="39" t="s">
        <v>90</v>
      </c>
      <c r="B59" s="39" t="s">
        <v>91</v>
      </c>
      <c r="C59" s="39" t="s">
        <v>18</v>
      </c>
      <c r="D59" s="47">
        <v>0.1</v>
      </c>
      <c r="E59" s="62" t="s">
        <v>92</v>
      </c>
      <c r="F59" s="47">
        <v>2.18</v>
      </c>
      <c r="G59" s="39" t="s">
        <v>20</v>
      </c>
      <c r="H59" s="40">
        <v>1.498</v>
      </c>
      <c r="I59" s="40">
        <v>0.975</v>
      </c>
      <c r="J59" s="40">
        <v>0.1</v>
      </c>
      <c r="K59" s="40">
        <v>0.1</v>
      </c>
      <c r="L59" s="63" t="s">
        <v>28</v>
      </c>
    </row>
    <row r="60" ht="34" customHeight="1" spans="1:12">
      <c r="A60" s="39" t="s">
        <v>82</v>
      </c>
      <c r="B60" s="39" t="s">
        <v>83</v>
      </c>
      <c r="C60" s="39" t="s">
        <v>18</v>
      </c>
      <c r="D60" s="47">
        <v>0.03</v>
      </c>
      <c r="E60" s="62" t="s">
        <v>84</v>
      </c>
      <c r="F60" s="47">
        <v>2.59</v>
      </c>
      <c r="G60" s="39" t="s">
        <v>20</v>
      </c>
      <c r="H60" s="40">
        <v>0.125</v>
      </c>
      <c r="I60" s="47">
        <v>0.03</v>
      </c>
      <c r="J60" s="40">
        <v>0.1024</v>
      </c>
      <c r="K60" s="47">
        <v>0.03</v>
      </c>
      <c r="L60" s="63" t="s">
        <v>96</v>
      </c>
    </row>
    <row r="61" ht="34" customHeight="1" spans="1:12">
      <c r="A61" s="39" t="s">
        <v>82</v>
      </c>
      <c r="B61" s="39" t="s">
        <v>83</v>
      </c>
      <c r="C61" s="39" t="s">
        <v>18</v>
      </c>
      <c r="D61" s="47">
        <v>0.02</v>
      </c>
      <c r="E61" s="62" t="s">
        <v>84</v>
      </c>
      <c r="F61" s="47">
        <v>2.59</v>
      </c>
      <c r="G61" s="39" t="s">
        <v>20</v>
      </c>
      <c r="H61" s="40">
        <v>0.095</v>
      </c>
      <c r="I61" s="47">
        <v>0.02</v>
      </c>
      <c r="J61" s="40">
        <v>0.0816</v>
      </c>
      <c r="K61" s="47">
        <v>0.02</v>
      </c>
      <c r="L61" s="63" t="s">
        <v>97</v>
      </c>
    </row>
    <row r="62" ht="34" customHeight="1" spans="1:12">
      <c r="A62" s="39" t="s">
        <v>82</v>
      </c>
      <c r="B62" s="39" t="s">
        <v>83</v>
      </c>
      <c r="C62" s="39" t="s">
        <v>18</v>
      </c>
      <c r="D62" s="47">
        <v>0.09</v>
      </c>
      <c r="E62" s="62" t="s">
        <v>84</v>
      </c>
      <c r="F62" s="47">
        <v>2.59</v>
      </c>
      <c r="G62" s="39" t="s">
        <v>20</v>
      </c>
      <c r="H62" s="40">
        <v>0.0956</v>
      </c>
      <c r="I62" s="47">
        <v>0.09</v>
      </c>
      <c r="J62" s="40">
        <v>0.0924</v>
      </c>
      <c r="K62" s="47">
        <v>0.09</v>
      </c>
      <c r="L62" s="63" t="s">
        <v>98</v>
      </c>
    </row>
    <row r="63" ht="34" customHeight="1" spans="1:12">
      <c r="A63" s="39" t="s">
        <v>82</v>
      </c>
      <c r="B63" s="39" t="s">
        <v>83</v>
      </c>
      <c r="C63" s="39" t="s">
        <v>18</v>
      </c>
      <c r="D63" s="47">
        <v>0.06</v>
      </c>
      <c r="E63" s="62" t="s">
        <v>84</v>
      </c>
      <c r="F63" s="47">
        <v>2.59</v>
      </c>
      <c r="G63" s="39" t="s">
        <v>20</v>
      </c>
      <c r="H63" s="40">
        <v>0.068</v>
      </c>
      <c r="I63" s="47">
        <v>0.06</v>
      </c>
      <c r="J63" s="40">
        <v>0.0608</v>
      </c>
      <c r="K63" s="47">
        <v>0.06</v>
      </c>
      <c r="L63" s="63" t="s">
        <v>99</v>
      </c>
    </row>
    <row r="64" ht="34" customHeight="1" spans="1:12">
      <c r="A64" s="39" t="s">
        <v>90</v>
      </c>
      <c r="B64" s="39" t="s">
        <v>91</v>
      </c>
      <c r="C64" s="39" t="s">
        <v>18</v>
      </c>
      <c r="D64" s="47">
        <v>0.522</v>
      </c>
      <c r="E64" s="62" t="s">
        <v>92</v>
      </c>
      <c r="F64" s="47">
        <v>2.18</v>
      </c>
      <c r="G64" s="39" t="s">
        <v>20</v>
      </c>
      <c r="H64" s="47">
        <v>6.4395</v>
      </c>
      <c r="I64" s="47">
        <v>2.132</v>
      </c>
      <c r="J64" s="47">
        <v>1.9674</v>
      </c>
      <c r="K64" s="47">
        <v>0.522</v>
      </c>
      <c r="L64" s="63" t="s">
        <v>94</v>
      </c>
    </row>
    <row r="65" ht="34" customHeight="1" spans="1:12">
      <c r="A65" s="39" t="s">
        <v>87</v>
      </c>
      <c r="B65" s="39" t="s">
        <v>88</v>
      </c>
      <c r="C65" s="39" t="s">
        <v>18</v>
      </c>
      <c r="D65" s="47">
        <v>0.2</v>
      </c>
      <c r="E65" s="62" t="s">
        <v>84</v>
      </c>
      <c r="F65" s="47">
        <v>2.57</v>
      </c>
      <c r="G65" s="39" t="s">
        <v>34</v>
      </c>
      <c r="H65" s="40">
        <v>0.7135</v>
      </c>
      <c r="I65" s="40">
        <v>0.6</v>
      </c>
      <c r="J65" s="68">
        <v>0.168692</v>
      </c>
      <c r="K65" s="68">
        <v>0.168692</v>
      </c>
      <c r="L65" s="63" t="s">
        <v>71</v>
      </c>
    </row>
    <row r="66" ht="34" customHeight="1" spans="1:12">
      <c r="A66" s="39" t="s">
        <v>87</v>
      </c>
      <c r="B66" s="39" t="s">
        <v>88</v>
      </c>
      <c r="C66" s="39" t="s">
        <v>18</v>
      </c>
      <c r="D66" s="47">
        <v>0.5</v>
      </c>
      <c r="E66" s="62" t="s">
        <v>84</v>
      </c>
      <c r="F66" s="47">
        <v>2.57</v>
      </c>
      <c r="G66" s="39" t="s">
        <v>34</v>
      </c>
      <c r="H66" s="40">
        <v>7.8</v>
      </c>
      <c r="I66" s="40">
        <v>4</v>
      </c>
      <c r="J66" s="40">
        <v>6.12</v>
      </c>
      <c r="K66" s="40">
        <v>0.5</v>
      </c>
      <c r="L66" s="63" t="s">
        <v>61</v>
      </c>
    </row>
    <row r="67" ht="34" customHeight="1" spans="1:12">
      <c r="A67" s="39" t="s">
        <v>82</v>
      </c>
      <c r="B67" s="39" t="s">
        <v>83</v>
      </c>
      <c r="C67" s="39" t="s">
        <v>18</v>
      </c>
      <c r="D67" s="47">
        <v>0.137</v>
      </c>
      <c r="E67" s="62" t="s">
        <v>84</v>
      </c>
      <c r="F67" s="47">
        <v>2.59</v>
      </c>
      <c r="G67" s="39" t="s">
        <v>20</v>
      </c>
      <c r="H67" s="40">
        <v>0.2477</v>
      </c>
      <c r="I67" s="40">
        <v>0.137</v>
      </c>
      <c r="J67" s="40">
        <v>0.207</v>
      </c>
      <c r="K67" s="40">
        <v>0.111126</v>
      </c>
      <c r="L67" s="63" t="s">
        <v>100</v>
      </c>
    </row>
    <row r="68" s="55" customFormat="1" ht="34" customHeight="1" spans="1:12">
      <c r="A68" s="39" t="s">
        <v>90</v>
      </c>
      <c r="B68" s="39" t="s">
        <v>91</v>
      </c>
      <c r="C68" s="39" t="s">
        <v>18</v>
      </c>
      <c r="D68" s="47">
        <v>0.0405</v>
      </c>
      <c r="E68" s="62" t="s">
        <v>92</v>
      </c>
      <c r="F68" s="47">
        <v>2.18</v>
      </c>
      <c r="G68" s="39" t="s">
        <v>20</v>
      </c>
      <c r="H68" s="40">
        <v>0.7711</v>
      </c>
      <c r="I68" s="40">
        <v>0.65</v>
      </c>
      <c r="J68" s="40">
        <v>0.1405</v>
      </c>
      <c r="K68" s="40">
        <v>0.0405</v>
      </c>
      <c r="L68" s="63" t="s">
        <v>72</v>
      </c>
    </row>
    <row r="69" s="55" customFormat="1" ht="34" customHeight="1" spans="1:12">
      <c r="A69" s="52" t="s">
        <v>101</v>
      </c>
      <c r="B69" s="52">
        <v>2505041</v>
      </c>
      <c r="C69" s="39" t="s">
        <v>18</v>
      </c>
      <c r="D69" s="47">
        <v>0.61</v>
      </c>
      <c r="E69" s="69">
        <v>45678</v>
      </c>
      <c r="F69" s="47">
        <v>1.79</v>
      </c>
      <c r="G69" s="39" t="s">
        <v>20</v>
      </c>
      <c r="H69" s="47">
        <v>6.4395</v>
      </c>
      <c r="I69" s="47">
        <v>2.132</v>
      </c>
      <c r="J69" s="47">
        <v>1.9674</v>
      </c>
      <c r="K69" s="47">
        <v>0.61</v>
      </c>
      <c r="L69" s="63" t="s">
        <v>94</v>
      </c>
    </row>
    <row r="70" s="55" customFormat="1" ht="34" customHeight="1" spans="1:12">
      <c r="A70" s="52" t="s">
        <v>101</v>
      </c>
      <c r="B70" s="52">
        <v>2505041</v>
      </c>
      <c r="C70" s="39" t="s">
        <v>18</v>
      </c>
      <c r="D70" s="47">
        <v>0.0894</v>
      </c>
      <c r="E70" s="69">
        <v>45678</v>
      </c>
      <c r="F70" s="47">
        <v>1.79</v>
      </c>
      <c r="G70" s="39" t="s">
        <v>20</v>
      </c>
      <c r="H70" s="40">
        <v>0.7206</v>
      </c>
      <c r="I70" s="47">
        <v>0.4894</v>
      </c>
      <c r="J70" s="40">
        <v>0.7206</v>
      </c>
      <c r="K70" s="47">
        <v>0.0894</v>
      </c>
      <c r="L70" s="63" t="s">
        <v>62</v>
      </c>
    </row>
    <row r="71" s="55" customFormat="1" ht="34" customHeight="1" spans="1:12">
      <c r="A71" s="52" t="s">
        <v>101</v>
      </c>
      <c r="B71" s="52">
        <v>2505041</v>
      </c>
      <c r="C71" s="39" t="s">
        <v>18</v>
      </c>
      <c r="D71" s="47">
        <v>0.1</v>
      </c>
      <c r="E71" s="69">
        <v>45678</v>
      </c>
      <c r="F71" s="47">
        <v>1.79</v>
      </c>
      <c r="G71" s="39" t="s">
        <v>20</v>
      </c>
      <c r="H71" s="40">
        <v>1.498</v>
      </c>
      <c r="I71" s="40">
        <v>0.975</v>
      </c>
      <c r="J71" s="40">
        <v>0.1</v>
      </c>
      <c r="K71" s="40">
        <v>0.1</v>
      </c>
      <c r="L71" s="63" t="s">
        <v>28</v>
      </c>
    </row>
    <row r="72" s="55" customFormat="1" ht="34" customHeight="1" spans="1:12">
      <c r="A72" s="52" t="s">
        <v>101</v>
      </c>
      <c r="B72" s="52">
        <v>2505041</v>
      </c>
      <c r="C72" s="39" t="s">
        <v>18</v>
      </c>
      <c r="D72" s="47">
        <v>0.2</v>
      </c>
      <c r="E72" s="69">
        <v>45678</v>
      </c>
      <c r="F72" s="47">
        <v>1.79</v>
      </c>
      <c r="G72" s="39" t="s">
        <v>20</v>
      </c>
      <c r="H72" s="40">
        <v>1.316</v>
      </c>
      <c r="I72" s="40">
        <v>1.1</v>
      </c>
      <c r="J72" s="40">
        <v>1.316</v>
      </c>
      <c r="K72" s="40">
        <v>0.2</v>
      </c>
      <c r="L72" s="63" t="s">
        <v>48</v>
      </c>
    </row>
    <row r="73" s="55" customFormat="1" ht="34" customHeight="1" spans="1:12">
      <c r="A73" s="52" t="s">
        <v>101</v>
      </c>
      <c r="B73" s="52">
        <v>2505041</v>
      </c>
      <c r="C73" s="39" t="s">
        <v>18</v>
      </c>
      <c r="D73" s="47">
        <v>0.1106</v>
      </c>
      <c r="E73" s="69">
        <v>45678</v>
      </c>
      <c r="F73" s="47">
        <v>1.79</v>
      </c>
      <c r="G73" s="39" t="s">
        <v>20</v>
      </c>
      <c r="H73" s="40">
        <v>0.3923</v>
      </c>
      <c r="I73" s="47">
        <v>0.1106</v>
      </c>
      <c r="J73" s="40">
        <v>0.3923</v>
      </c>
      <c r="K73" s="47">
        <v>0.1106</v>
      </c>
      <c r="L73" s="63" t="s">
        <v>102</v>
      </c>
    </row>
    <row r="74" s="55" customFormat="1" ht="34" customHeight="1" spans="1:12">
      <c r="A74" s="52" t="s">
        <v>101</v>
      </c>
      <c r="B74" s="52">
        <v>2505041</v>
      </c>
      <c r="C74" s="39" t="s">
        <v>18</v>
      </c>
      <c r="D74" s="47">
        <v>1.7</v>
      </c>
      <c r="E74" s="69">
        <v>45678</v>
      </c>
      <c r="F74" s="47">
        <v>1.79</v>
      </c>
      <c r="G74" s="39" t="s">
        <v>20</v>
      </c>
      <c r="H74" s="40">
        <v>30</v>
      </c>
      <c r="I74" s="40">
        <v>12</v>
      </c>
      <c r="J74" s="40">
        <v>12.9277</v>
      </c>
      <c r="K74" s="40">
        <v>1.7</v>
      </c>
      <c r="L74" s="63" t="s">
        <v>93</v>
      </c>
    </row>
    <row r="75" s="55" customFormat="1" ht="34" customHeight="1" spans="1:12">
      <c r="A75" s="52" t="s">
        <v>103</v>
      </c>
      <c r="B75" s="52" t="s">
        <v>104</v>
      </c>
      <c r="C75" s="39" t="s">
        <v>18</v>
      </c>
      <c r="D75" s="47">
        <v>0.0476</v>
      </c>
      <c r="E75" s="69">
        <v>45678</v>
      </c>
      <c r="F75" s="47">
        <v>2.02</v>
      </c>
      <c r="G75" s="39" t="s">
        <v>20</v>
      </c>
      <c r="H75" s="40">
        <v>0.302</v>
      </c>
      <c r="I75" s="40">
        <v>0.0476</v>
      </c>
      <c r="J75" s="40">
        <v>0.302</v>
      </c>
      <c r="K75" s="40">
        <v>0.0476</v>
      </c>
      <c r="L75" s="63" t="s">
        <v>105</v>
      </c>
    </row>
    <row r="76" s="55" customFormat="1" ht="34" customHeight="1" spans="1:12">
      <c r="A76" s="52" t="s">
        <v>103</v>
      </c>
      <c r="B76" s="52" t="s">
        <v>104</v>
      </c>
      <c r="C76" s="39" t="s">
        <v>18</v>
      </c>
      <c r="D76" s="47">
        <v>0.0239</v>
      </c>
      <c r="E76" s="69">
        <v>45678</v>
      </c>
      <c r="F76" s="47">
        <v>2.02</v>
      </c>
      <c r="G76" s="39" t="s">
        <v>20</v>
      </c>
      <c r="H76" s="40">
        <v>0.1829</v>
      </c>
      <c r="I76" s="40">
        <v>0.0239</v>
      </c>
      <c r="J76" s="40">
        <v>0.1829</v>
      </c>
      <c r="K76" s="40">
        <v>0.0239</v>
      </c>
      <c r="L76" s="63" t="s">
        <v>106</v>
      </c>
    </row>
    <row r="77" s="55" customFormat="1" ht="34" customHeight="1" spans="1:12">
      <c r="A77" s="52" t="s">
        <v>103</v>
      </c>
      <c r="B77" s="52" t="s">
        <v>104</v>
      </c>
      <c r="C77" s="39" t="s">
        <v>18</v>
      </c>
      <c r="D77" s="47">
        <v>0.253</v>
      </c>
      <c r="E77" s="69">
        <v>45678</v>
      </c>
      <c r="F77" s="47">
        <v>2.02</v>
      </c>
      <c r="G77" s="39" t="s">
        <v>20</v>
      </c>
      <c r="H77" s="40">
        <v>7.34</v>
      </c>
      <c r="I77" s="40">
        <v>0.253</v>
      </c>
      <c r="J77" s="40">
        <v>0.8033</v>
      </c>
      <c r="K77" s="40">
        <v>0.253</v>
      </c>
      <c r="L77" s="63" t="s">
        <v>107</v>
      </c>
    </row>
    <row r="78" s="55" customFormat="1" ht="34" customHeight="1" spans="1:12">
      <c r="A78" s="52" t="s">
        <v>103</v>
      </c>
      <c r="B78" s="52" t="s">
        <v>104</v>
      </c>
      <c r="C78" s="39" t="s">
        <v>18</v>
      </c>
      <c r="D78" s="47">
        <v>5.3</v>
      </c>
      <c r="E78" s="69">
        <v>45678</v>
      </c>
      <c r="F78" s="47">
        <v>2.02</v>
      </c>
      <c r="G78" s="39" t="s">
        <v>20</v>
      </c>
      <c r="H78" s="40">
        <v>30</v>
      </c>
      <c r="I78" s="40">
        <v>12</v>
      </c>
      <c r="J78" s="40">
        <v>12.9277</v>
      </c>
      <c r="K78" s="40">
        <v>5.3</v>
      </c>
      <c r="L78" s="63" t="s">
        <v>93</v>
      </c>
    </row>
    <row r="79" s="55" customFormat="1" ht="34" customHeight="1" spans="1:12">
      <c r="A79" s="52" t="s">
        <v>103</v>
      </c>
      <c r="B79" s="52" t="s">
        <v>104</v>
      </c>
      <c r="C79" s="39" t="s">
        <v>18</v>
      </c>
      <c r="D79" s="47">
        <v>0.035</v>
      </c>
      <c r="E79" s="69">
        <v>45678</v>
      </c>
      <c r="F79" s="47">
        <v>2.02</v>
      </c>
      <c r="G79" s="39" t="s">
        <v>20</v>
      </c>
      <c r="H79" s="40">
        <v>0.3</v>
      </c>
      <c r="I79" s="40">
        <v>0.035</v>
      </c>
      <c r="J79" s="40">
        <v>0.09254</v>
      </c>
      <c r="K79" s="40">
        <v>0.02429</v>
      </c>
      <c r="L79" s="63" t="s">
        <v>108</v>
      </c>
    </row>
    <row r="80" s="55" customFormat="1" ht="34" customHeight="1" spans="1:12">
      <c r="A80" s="52" t="s">
        <v>103</v>
      </c>
      <c r="B80" s="52" t="s">
        <v>104</v>
      </c>
      <c r="C80" s="39" t="s">
        <v>18</v>
      </c>
      <c r="D80" s="47">
        <v>0.2</v>
      </c>
      <c r="E80" s="69">
        <v>45678</v>
      </c>
      <c r="F80" s="47">
        <v>2.02</v>
      </c>
      <c r="G80" s="39" t="s">
        <v>20</v>
      </c>
      <c r="H80" s="40">
        <v>10.419595</v>
      </c>
      <c r="I80" s="40">
        <v>0.2</v>
      </c>
      <c r="J80" s="40">
        <v>0</v>
      </c>
      <c r="K80" s="40">
        <v>0</v>
      </c>
      <c r="L80" s="63" t="s">
        <v>109</v>
      </c>
    </row>
    <row r="81" s="55" customFormat="1" ht="34" customHeight="1" spans="1:12">
      <c r="A81" s="52" t="s">
        <v>103</v>
      </c>
      <c r="B81" s="52" t="s">
        <v>104</v>
      </c>
      <c r="C81" s="39" t="s">
        <v>18</v>
      </c>
      <c r="D81" s="47">
        <v>0.2</v>
      </c>
      <c r="E81" s="69">
        <v>45678</v>
      </c>
      <c r="F81" s="47">
        <v>2.02</v>
      </c>
      <c r="G81" s="39" t="s">
        <v>20</v>
      </c>
      <c r="H81" s="40">
        <v>1.7</v>
      </c>
      <c r="I81" s="40">
        <v>1.54</v>
      </c>
      <c r="J81" s="40">
        <v>0.2</v>
      </c>
      <c r="K81" s="40">
        <v>0.2</v>
      </c>
      <c r="L81" s="63" t="s">
        <v>110</v>
      </c>
    </row>
    <row r="82" s="55" customFormat="1" ht="34" customHeight="1" spans="1:12">
      <c r="A82" s="52" t="s">
        <v>103</v>
      </c>
      <c r="B82" s="52" t="s">
        <v>104</v>
      </c>
      <c r="C82" s="39" t="s">
        <v>18</v>
      </c>
      <c r="D82" s="47">
        <v>0.22</v>
      </c>
      <c r="E82" s="69">
        <v>45678</v>
      </c>
      <c r="F82" s="47">
        <v>2.02</v>
      </c>
      <c r="G82" s="39" t="s">
        <v>20</v>
      </c>
      <c r="H82" s="40">
        <v>1.5817</v>
      </c>
      <c r="I82" s="40">
        <v>0.22</v>
      </c>
      <c r="J82" s="40">
        <v>0.182714</v>
      </c>
      <c r="K82" s="40">
        <v>0.182714</v>
      </c>
      <c r="L82" s="63" t="s">
        <v>111</v>
      </c>
    </row>
    <row r="83" s="55" customFormat="1" ht="34" customHeight="1" spans="1:12">
      <c r="A83" s="52" t="s">
        <v>103</v>
      </c>
      <c r="B83" s="52" t="s">
        <v>104</v>
      </c>
      <c r="C83" s="39" t="s">
        <v>18</v>
      </c>
      <c r="D83" s="47">
        <v>0.5</v>
      </c>
      <c r="E83" s="69">
        <v>45678</v>
      </c>
      <c r="F83" s="47">
        <v>2.02</v>
      </c>
      <c r="G83" s="39" t="s">
        <v>20</v>
      </c>
      <c r="H83" s="47">
        <v>6.4395</v>
      </c>
      <c r="I83" s="47">
        <v>2.132</v>
      </c>
      <c r="J83" s="47">
        <v>1.9674</v>
      </c>
      <c r="K83" s="47">
        <v>0.3354</v>
      </c>
      <c r="L83" s="63" t="s">
        <v>94</v>
      </c>
    </row>
    <row r="84" s="55" customFormat="1" ht="34" customHeight="1" spans="1:12">
      <c r="A84" s="52" t="s">
        <v>103</v>
      </c>
      <c r="B84" s="52" t="s">
        <v>104</v>
      </c>
      <c r="C84" s="39" t="s">
        <v>18</v>
      </c>
      <c r="D84" s="47">
        <v>0.2</v>
      </c>
      <c r="E84" s="69">
        <v>45678</v>
      </c>
      <c r="F84" s="47">
        <v>2.02</v>
      </c>
      <c r="G84" s="39" t="s">
        <v>20</v>
      </c>
      <c r="H84" s="40">
        <v>4.2</v>
      </c>
      <c r="I84" s="40">
        <v>0.4</v>
      </c>
      <c r="J84" s="40">
        <v>0.062382</v>
      </c>
      <c r="K84" s="40">
        <v>0.062382</v>
      </c>
      <c r="L84" s="63" t="s">
        <v>112</v>
      </c>
    </row>
  </sheetData>
  <autoFilter xmlns:etc="http://www.wps.cn/officeDocument/2017/etCustomData" ref="A7:L84" etc:filterBottomFollowUsedRange="0">
    <extLst/>
  </autoFilter>
  <mergeCells count="16">
    <mergeCell ref="A2:L2"/>
    <mergeCell ref="K3:L3"/>
    <mergeCell ref="A4:G4"/>
    <mergeCell ref="H4:I4"/>
    <mergeCell ref="J4:K4"/>
    <mergeCell ref="A5:A6"/>
    <mergeCell ref="B5:B6"/>
    <mergeCell ref="C5:C6"/>
    <mergeCell ref="D5:D6"/>
    <mergeCell ref="F5:F6"/>
    <mergeCell ref="G5:G6"/>
    <mergeCell ref="H5:H6"/>
    <mergeCell ref="I5:I6"/>
    <mergeCell ref="J5:J6"/>
    <mergeCell ref="K5:K6"/>
    <mergeCell ref="L4:L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0"/>
  <sheetViews>
    <sheetView topLeftCell="F1" workbookViewId="0">
      <selection activeCell="O1" sqref="O$1:P$1048576"/>
    </sheetView>
  </sheetViews>
  <sheetFormatPr defaultColWidth="9" defaultRowHeight="13.5"/>
  <cols>
    <col min="1" max="1" width="24.625" customWidth="1"/>
    <col min="5" max="5" width="15.5" customWidth="1"/>
    <col min="8" max="8" width="12.125" style="22" customWidth="1"/>
    <col min="9" max="13" width="9" style="22"/>
    <col min="14" max="14" width="17" customWidth="1"/>
  </cols>
  <sheetData>
    <row r="1" customHeight="1" spans="1:14">
      <c r="A1" t="s">
        <v>113</v>
      </c>
    </row>
    <row r="2" ht="21" customHeight="1" spans="1:14">
      <c r="A2" s="1" t="s">
        <v>114</v>
      </c>
      <c r="B2" s="1"/>
      <c r="C2" s="1"/>
      <c r="D2" s="1"/>
      <c r="E2" s="1"/>
      <c r="F2" s="1"/>
      <c r="G2" s="1"/>
      <c r="H2" s="23"/>
      <c r="I2" s="23"/>
      <c r="J2" s="23"/>
      <c r="K2" s="23"/>
      <c r="L2" s="23"/>
      <c r="M2" s="23"/>
      <c r="N2" s="1"/>
    </row>
    <row r="3" ht="16.5" customHeight="1" spans="1:14">
      <c r="A3" s="24"/>
      <c r="B3" s="24"/>
      <c r="C3" s="24"/>
      <c r="D3" s="24"/>
      <c r="E3" s="24"/>
      <c r="F3" s="24"/>
      <c r="G3" s="24"/>
      <c r="H3" s="25"/>
      <c r="I3" s="25"/>
      <c r="J3" s="26"/>
      <c r="K3" s="26"/>
      <c r="L3" s="26"/>
      <c r="M3" s="27" t="s">
        <v>2</v>
      </c>
      <c r="N3" s="28"/>
    </row>
    <row r="4" ht="16.5" customHeight="1" spans="1:14">
      <c r="A4" s="4" t="s">
        <v>3</v>
      </c>
      <c r="B4" s="4"/>
      <c r="C4" s="4"/>
      <c r="D4" s="4"/>
      <c r="E4" s="4"/>
      <c r="F4" s="4"/>
      <c r="G4" s="4"/>
      <c r="H4" s="29" t="s">
        <v>115</v>
      </c>
      <c r="I4" s="30" t="s">
        <v>116</v>
      </c>
      <c r="J4" s="30"/>
      <c r="K4" s="31" t="s">
        <v>116</v>
      </c>
      <c r="L4" s="32"/>
      <c r="M4" s="33" t="s">
        <v>117</v>
      </c>
      <c r="N4" s="5" t="s">
        <v>6</v>
      </c>
    </row>
    <row r="5" ht="16.5" customHeight="1" spans="1:14">
      <c r="A5" s="4"/>
      <c r="B5" s="4"/>
      <c r="C5" s="4"/>
      <c r="D5" s="4"/>
      <c r="E5" s="4"/>
      <c r="F5" s="4"/>
      <c r="G5" s="4"/>
      <c r="H5" s="29"/>
      <c r="I5" s="34" t="s">
        <v>118</v>
      </c>
      <c r="J5" s="34"/>
      <c r="K5" s="35" t="s">
        <v>119</v>
      </c>
      <c r="L5" s="36"/>
      <c r="M5" s="33"/>
      <c r="N5" s="5"/>
    </row>
    <row r="6" ht="14.25" spans="1:14">
      <c r="A6" s="7" t="s">
        <v>7</v>
      </c>
      <c r="B6" s="5" t="s">
        <v>8</v>
      </c>
      <c r="C6" s="5" t="s">
        <v>9</v>
      </c>
      <c r="D6" s="5" t="s">
        <v>10</v>
      </c>
      <c r="E6" s="37" t="s">
        <v>11</v>
      </c>
      <c r="F6" s="6" t="s">
        <v>12</v>
      </c>
      <c r="G6" s="5" t="s">
        <v>13</v>
      </c>
      <c r="H6" s="29"/>
      <c r="I6" s="38"/>
      <c r="J6" s="33" t="s">
        <v>14</v>
      </c>
      <c r="K6" s="38"/>
      <c r="L6" s="33" t="s">
        <v>14</v>
      </c>
      <c r="M6" s="33"/>
      <c r="N6" s="5"/>
    </row>
    <row r="7" ht="31.5" customHeight="1" spans="1:14">
      <c r="A7" s="7"/>
      <c r="B7" s="5"/>
      <c r="C7" s="5"/>
      <c r="D7" s="5"/>
      <c r="E7" s="6" t="s">
        <v>15</v>
      </c>
      <c r="F7" s="6"/>
      <c r="G7" s="5"/>
      <c r="H7" s="29"/>
      <c r="I7" s="38"/>
      <c r="J7" s="33"/>
      <c r="K7" s="38"/>
      <c r="L7" s="33"/>
      <c r="M7" s="33"/>
      <c r="N7" s="5"/>
    </row>
    <row r="8" ht="30" customHeight="1" spans="1:14">
      <c r="A8" s="39"/>
      <c r="B8" s="39"/>
      <c r="C8" s="39"/>
      <c r="D8" s="40"/>
      <c r="E8" s="41"/>
      <c r="F8" s="42"/>
      <c r="G8" s="43"/>
      <c r="H8" s="39"/>
      <c r="I8" s="44"/>
      <c r="J8" s="44"/>
      <c r="K8" s="44"/>
      <c r="L8" s="45"/>
      <c r="M8" s="44"/>
      <c r="N8" s="46"/>
    </row>
    <row r="9" ht="36" customHeight="1" spans="1:14">
      <c r="A9" s="39" t="s">
        <v>120</v>
      </c>
      <c r="B9" s="39">
        <v>157514</v>
      </c>
      <c r="C9" s="39" t="s">
        <v>121</v>
      </c>
      <c r="D9" s="40">
        <v>0.3</v>
      </c>
      <c r="E9" s="41" t="s">
        <v>122</v>
      </c>
      <c r="F9" s="42">
        <v>3.96</v>
      </c>
      <c r="G9" s="43" t="s">
        <v>20</v>
      </c>
      <c r="H9" s="39" t="s">
        <v>123</v>
      </c>
      <c r="I9" s="44">
        <v>27.237817</v>
      </c>
      <c r="J9" s="44">
        <v>12</v>
      </c>
      <c r="K9" s="44">
        <v>27.0026</v>
      </c>
      <c r="L9" s="45">
        <v>0.3</v>
      </c>
      <c r="M9" s="44">
        <v>0</v>
      </c>
      <c r="N9" s="46" t="s">
        <v>124</v>
      </c>
    </row>
    <row r="10" ht="36" customHeight="1" spans="1:14">
      <c r="A10" s="39" t="s">
        <v>125</v>
      </c>
      <c r="B10" s="39">
        <v>157691</v>
      </c>
      <c r="C10" s="39" t="s">
        <v>121</v>
      </c>
      <c r="D10" s="40">
        <v>0.5</v>
      </c>
      <c r="E10" s="41" t="s">
        <v>126</v>
      </c>
      <c r="F10" s="42">
        <v>3.8</v>
      </c>
      <c r="G10" s="43" t="s">
        <v>20</v>
      </c>
      <c r="H10" s="39" t="s">
        <v>123</v>
      </c>
      <c r="I10" s="44">
        <v>27.237817</v>
      </c>
      <c r="J10" s="44">
        <v>12</v>
      </c>
      <c r="K10" s="44">
        <v>27.0026</v>
      </c>
      <c r="L10" s="45">
        <v>0.5</v>
      </c>
      <c r="M10" s="44">
        <v>0</v>
      </c>
      <c r="N10" s="46" t="s">
        <v>124</v>
      </c>
    </row>
    <row r="11" ht="36" customHeight="1" spans="1:14">
      <c r="A11" s="39" t="s">
        <v>127</v>
      </c>
      <c r="B11" s="39">
        <v>104631</v>
      </c>
      <c r="C11" s="39" t="s">
        <v>121</v>
      </c>
      <c r="D11" s="40">
        <v>1</v>
      </c>
      <c r="E11" s="41" t="s">
        <v>33</v>
      </c>
      <c r="F11" s="42">
        <v>3.55</v>
      </c>
      <c r="G11" s="43" t="s">
        <v>20</v>
      </c>
      <c r="H11" s="39" t="s">
        <v>123</v>
      </c>
      <c r="I11" s="44">
        <v>27.237817</v>
      </c>
      <c r="J11" s="44">
        <v>12</v>
      </c>
      <c r="K11" s="44">
        <v>27.0026</v>
      </c>
      <c r="L11" s="45">
        <v>1</v>
      </c>
      <c r="M11" s="44">
        <v>0</v>
      </c>
      <c r="N11" s="46" t="s">
        <v>124</v>
      </c>
    </row>
    <row r="12" ht="36" customHeight="1" spans="1:14">
      <c r="A12" s="39" t="s">
        <v>128</v>
      </c>
      <c r="B12" s="39" t="s">
        <v>129</v>
      </c>
      <c r="C12" s="39" t="s">
        <v>121</v>
      </c>
      <c r="D12" s="40">
        <v>2.3</v>
      </c>
      <c r="E12" s="41" t="s">
        <v>130</v>
      </c>
      <c r="F12" s="42">
        <v>3.17</v>
      </c>
      <c r="G12" s="43" t="s">
        <v>20</v>
      </c>
      <c r="H12" s="39" t="s">
        <v>123</v>
      </c>
      <c r="I12" s="44">
        <v>27.237817</v>
      </c>
      <c r="J12" s="44">
        <v>12</v>
      </c>
      <c r="K12" s="44">
        <v>27.0026</v>
      </c>
      <c r="L12" s="45">
        <v>2.3</v>
      </c>
      <c r="M12" s="44">
        <v>0</v>
      </c>
      <c r="N12" s="46" t="s">
        <v>124</v>
      </c>
    </row>
    <row r="13" ht="36" customHeight="1" spans="1:14">
      <c r="A13" s="39" t="s">
        <v>131</v>
      </c>
      <c r="B13" s="39" t="s">
        <v>132</v>
      </c>
      <c r="C13" s="39" t="s">
        <v>121</v>
      </c>
      <c r="D13" s="40">
        <v>0.5</v>
      </c>
      <c r="E13" s="41">
        <v>44725</v>
      </c>
      <c r="F13" s="42">
        <v>2.91</v>
      </c>
      <c r="G13" s="43" t="s">
        <v>20</v>
      </c>
      <c r="H13" s="39" t="s">
        <v>123</v>
      </c>
      <c r="I13" s="44">
        <v>27.237817</v>
      </c>
      <c r="J13" s="44">
        <v>12</v>
      </c>
      <c r="K13" s="44">
        <v>27.0026</v>
      </c>
      <c r="L13" s="45">
        <v>0.5</v>
      </c>
      <c r="M13" s="44">
        <v>0</v>
      </c>
      <c r="N13" s="46" t="s">
        <v>124</v>
      </c>
    </row>
    <row r="14" ht="36" customHeight="1" spans="1:14">
      <c r="A14" s="39" t="s">
        <v>133</v>
      </c>
      <c r="B14" s="39">
        <v>157526</v>
      </c>
      <c r="C14" s="39" t="s">
        <v>134</v>
      </c>
      <c r="D14" s="40">
        <v>1.16</v>
      </c>
      <c r="E14" s="41" t="s">
        <v>122</v>
      </c>
      <c r="F14" s="42">
        <v>3.96</v>
      </c>
      <c r="G14" s="43" t="s">
        <v>20</v>
      </c>
      <c r="H14" s="39" t="s">
        <v>135</v>
      </c>
      <c r="I14" s="44">
        <v>4.9798</v>
      </c>
      <c r="J14" s="44">
        <v>2.4</v>
      </c>
      <c r="K14" s="44">
        <v>4.2</v>
      </c>
      <c r="L14" s="45">
        <v>1.16</v>
      </c>
      <c r="M14" s="44"/>
      <c r="N14" s="46" t="s">
        <v>136</v>
      </c>
    </row>
    <row r="15" ht="36" customHeight="1" spans="1:14">
      <c r="A15" s="39" t="s">
        <v>137</v>
      </c>
      <c r="B15" s="39">
        <v>104536</v>
      </c>
      <c r="C15" s="39" t="s">
        <v>134</v>
      </c>
      <c r="D15" s="40">
        <v>0.1</v>
      </c>
      <c r="E15" s="41" t="s">
        <v>27</v>
      </c>
      <c r="F15" s="42">
        <v>3.38</v>
      </c>
      <c r="G15" s="43" t="s">
        <v>20</v>
      </c>
      <c r="H15" s="39" t="s">
        <v>135</v>
      </c>
      <c r="I15" s="44">
        <v>4.9798</v>
      </c>
      <c r="J15" s="44">
        <v>2.4</v>
      </c>
      <c r="K15" s="44">
        <v>4.2</v>
      </c>
      <c r="L15" s="45">
        <v>0.1</v>
      </c>
      <c r="M15" s="44">
        <v>1.21</v>
      </c>
      <c r="N15" s="46" t="s">
        <v>136</v>
      </c>
    </row>
    <row r="16" ht="36" customHeight="1" spans="1:14">
      <c r="A16" s="39" t="s">
        <v>137</v>
      </c>
      <c r="B16" s="39">
        <v>104536</v>
      </c>
      <c r="C16" s="39" t="s">
        <v>134</v>
      </c>
      <c r="D16" s="40">
        <v>0.3</v>
      </c>
      <c r="E16" s="41" t="s">
        <v>27</v>
      </c>
      <c r="F16" s="42">
        <v>3.38</v>
      </c>
      <c r="G16" s="43" t="s">
        <v>20</v>
      </c>
      <c r="H16" s="39" t="s">
        <v>135</v>
      </c>
      <c r="I16" s="44">
        <v>1.702192</v>
      </c>
      <c r="J16" s="44">
        <v>1.35</v>
      </c>
      <c r="K16" s="44">
        <v>0.9</v>
      </c>
      <c r="L16" s="45">
        <v>0.3</v>
      </c>
      <c r="M16" s="44">
        <v>0</v>
      </c>
      <c r="N16" s="46" t="s">
        <v>138</v>
      </c>
    </row>
    <row r="17" ht="36" customHeight="1" spans="1:14">
      <c r="A17" s="39" t="s">
        <v>139</v>
      </c>
      <c r="B17" s="39">
        <v>157920</v>
      </c>
      <c r="C17" s="39" t="s">
        <v>134</v>
      </c>
      <c r="D17" s="40">
        <v>0.2</v>
      </c>
      <c r="E17" s="41" t="s">
        <v>140</v>
      </c>
      <c r="F17" s="42">
        <v>3.41</v>
      </c>
      <c r="G17" s="43" t="s">
        <v>20</v>
      </c>
      <c r="H17" s="39" t="s">
        <v>135</v>
      </c>
      <c r="I17" s="44">
        <v>1.702192</v>
      </c>
      <c r="J17" s="44">
        <v>1.35</v>
      </c>
      <c r="K17" s="44">
        <v>0.9</v>
      </c>
      <c r="L17" s="45">
        <v>0.2</v>
      </c>
      <c r="M17" s="44">
        <v>0</v>
      </c>
      <c r="N17" s="46" t="s">
        <v>138</v>
      </c>
    </row>
    <row r="18" ht="36" customHeight="1" spans="1:14">
      <c r="A18" s="39" t="s">
        <v>141</v>
      </c>
      <c r="B18" s="39">
        <v>160549</v>
      </c>
      <c r="C18" s="39" t="s">
        <v>134</v>
      </c>
      <c r="D18" s="40">
        <v>0.1</v>
      </c>
      <c r="E18" s="41" t="s">
        <v>142</v>
      </c>
      <c r="F18" s="42">
        <v>3.38</v>
      </c>
      <c r="G18" s="43" t="s">
        <v>20</v>
      </c>
      <c r="H18" s="39" t="s">
        <v>135</v>
      </c>
      <c r="I18" s="44">
        <v>1.702192</v>
      </c>
      <c r="J18" s="44">
        <v>1.35</v>
      </c>
      <c r="K18" s="44">
        <v>0.9</v>
      </c>
      <c r="L18" s="45">
        <v>0.1</v>
      </c>
      <c r="M18" s="44">
        <v>0</v>
      </c>
      <c r="N18" s="46" t="s">
        <v>138</v>
      </c>
    </row>
    <row r="19" ht="36" customHeight="1" spans="1:14">
      <c r="A19" s="39" t="s">
        <v>143</v>
      </c>
      <c r="B19" s="39">
        <v>160564</v>
      </c>
      <c r="C19" s="39" t="s">
        <v>134</v>
      </c>
      <c r="D19" s="40">
        <v>0.5</v>
      </c>
      <c r="E19" s="41" t="s">
        <v>142</v>
      </c>
      <c r="F19" s="42">
        <v>3.38</v>
      </c>
      <c r="G19" s="43" t="s">
        <v>20</v>
      </c>
      <c r="H19" s="39" t="s">
        <v>144</v>
      </c>
      <c r="I19" s="45">
        <v>0.7629</v>
      </c>
      <c r="J19" s="45">
        <v>0.58</v>
      </c>
      <c r="K19" s="45">
        <v>0.58</v>
      </c>
      <c r="L19" s="45">
        <v>0.5</v>
      </c>
      <c r="M19" s="44"/>
      <c r="N19" s="46" t="s">
        <v>145</v>
      </c>
    </row>
    <row r="20" ht="36" customHeight="1" spans="1:14">
      <c r="A20" s="39" t="s">
        <v>146</v>
      </c>
      <c r="B20" s="39">
        <v>160635</v>
      </c>
      <c r="C20" s="39" t="s">
        <v>134</v>
      </c>
      <c r="D20" s="40">
        <v>0.08</v>
      </c>
      <c r="E20" s="41" t="s">
        <v>147</v>
      </c>
      <c r="F20" s="42">
        <v>3.38</v>
      </c>
      <c r="G20" s="43" t="s">
        <v>20</v>
      </c>
      <c r="H20" s="39" t="s">
        <v>144</v>
      </c>
      <c r="I20" s="45">
        <v>0.7629</v>
      </c>
      <c r="J20" s="45">
        <v>0.58</v>
      </c>
      <c r="K20" s="45">
        <v>0.58</v>
      </c>
      <c r="L20" s="45">
        <v>0.08</v>
      </c>
      <c r="M20" s="44">
        <v>0.2042</v>
      </c>
      <c r="N20" s="46" t="s">
        <v>145</v>
      </c>
    </row>
    <row r="21" ht="36" customHeight="1" spans="1:14">
      <c r="A21" s="39" t="s">
        <v>148</v>
      </c>
      <c r="B21" s="39">
        <v>160630</v>
      </c>
      <c r="C21" s="39" t="s">
        <v>121</v>
      </c>
      <c r="D21" s="40">
        <v>1</v>
      </c>
      <c r="E21" s="41" t="s">
        <v>147</v>
      </c>
      <c r="F21" s="42">
        <v>3.67</v>
      </c>
      <c r="G21" s="43" t="s">
        <v>149</v>
      </c>
      <c r="H21" s="39" t="s">
        <v>123</v>
      </c>
      <c r="I21" s="45">
        <v>24.584683</v>
      </c>
      <c r="J21" s="45">
        <v>13.7</v>
      </c>
      <c r="K21" s="45">
        <v>8.54</v>
      </c>
      <c r="L21" s="45">
        <v>1</v>
      </c>
      <c r="M21" s="45">
        <v>0</v>
      </c>
      <c r="N21" s="39" t="s">
        <v>150</v>
      </c>
    </row>
    <row r="22" ht="36" customHeight="1" spans="1:14">
      <c r="A22" s="39" t="s">
        <v>151</v>
      </c>
      <c r="B22" s="39">
        <v>160633</v>
      </c>
      <c r="C22" s="39" t="s">
        <v>134</v>
      </c>
      <c r="D22" s="40">
        <v>1</v>
      </c>
      <c r="E22" s="41" t="s">
        <v>147</v>
      </c>
      <c r="F22" s="42">
        <v>3.31</v>
      </c>
      <c r="G22" s="43" t="s">
        <v>34</v>
      </c>
      <c r="H22" s="39" t="s">
        <v>152</v>
      </c>
      <c r="I22" s="44">
        <v>11.227147</v>
      </c>
      <c r="J22" s="44">
        <v>8.8</v>
      </c>
      <c r="K22" s="45">
        <v>1</v>
      </c>
      <c r="L22" s="45">
        <v>1</v>
      </c>
      <c r="M22" s="44">
        <v>0</v>
      </c>
      <c r="N22" s="46" t="s">
        <v>153</v>
      </c>
    </row>
    <row r="23" ht="36" customHeight="1" spans="1:14">
      <c r="A23" s="39" t="s">
        <v>154</v>
      </c>
      <c r="B23" s="39" t="s">
        <v>155</v>
      </c>
      <c r="C23" s="39" t="s">
        <v>156</v>
      </c>
      <c r="D23" s="40">
        <v>0.6</v>
      </c>
      <c r="E23" s="41" t="s">
        <v>130</v>
      </c>
      <c r="F23" s="42">
        <v>3.17</v>
      </c>
      <c r="G23" s="43" t="s">
        <v>34</v>
      </c>
      <c r="H23" s="39" t="s">
        <v>152</v>
      </c>
      <c r="I23" s="44">
        <v>11.227147</v>
      </c>
      <c r="J23" s="44">
        <v>8.8</v>
      </c>
      <c r="K23" s="45">
        <v>0.6</v>
      </c>
      <c r="L23" s="45">
        <v>0.6</v>
      </c>
      <c r="M23" s="44">
        <v>0</v>
      </c>
      <c r="N23" s="46" t="s">
        <v>153</v>
      </c>
    </row>
    <row r="24" ht="36" customHeight="1" spans="1:14">
      <c r="A24" s="39" t="s">
        <v>157</v>
      </c>
      <c r="B24" s="39" t="s">
        <v>158</v>
      </c>
      <c r="C24" s="39" t="s">
        <v>156</v>
      </c>
      <c r="D24" s="40">
        <v>2</v>
      </c>
      <c r="E24" s="41" t="s">
        <v>159</v>
      </c>
      <c r="F24" s="42">
        <v>2.81</v>
      </c>
      <c r="G24" s="43" t="s">
        <v>34</v>
      </c>
      <c r="H24" s="39" t="s">
        <v>152</v>
      </c>
      <c r="I24" s="44">
        <v>11.227147</v>
      </c>
      <c r="J24" s="44">
        <v>8.8</v>
      </c>
      <c r="K24" s="45">
        <v>2</v>
      </c>
      <c r="L24" s="45">
        <v>2</v>
      </c>
      <c r="M24" s="44">
        <v>0</v>
      </c>
      <c r="N24" s="46" t="s">
        <v>153</v>
      </c>
    </row>
    <row r="25" ht="36" customHeight="1" spans="1:14">
      <c r="A25" s="39" t="s">
        <v>146</v>
      </c>
      <c r="B25" s="39">
        <v>160635</v>
      </c>
      <c r="C25" s="39" t="s">
        <v>134</v>
      </c>
      <c r="D25" s="40">
        <v>0.3</v>
      </c>
      <c r="E25" s="41" t="s">
        <v>147</v>
      </c>
      <c r="F25" s="42">
        <v>3.38</v>
      </c>
      <c r="G25" s="43" t="s">
        <v>20</v>
      </c>
      <c r="H25" s="47" t="s">
        <v>160</v>
      </c>
      <c r="I25" s="44">
        <v>1.5692</v>
      </c>
      <c r="J25" s="44">
        <v>1.2</v>
      </c>
      <c r="K25" s="44">
        <v>1.433</v>
      </c>
      <c r="L25" s="45">
        <v>0.3</v>
      </c>
      <c r="M25" s="45">
        <v>0</v>
      </c>
      <c r="N25" s="46" t="s">
        <v>161</v>
      </c>
    </row>
    <row r="26" ht="36" customHeight="1" spans="1:14">
      <c r="A26" s="39" t="s">
        <v>162</v>
      </c>
      <c r="B26" s="39" t="s">
        <v>163</v>
      </c>
      <c r="C26" s="39" t="s">
        <v>156</v>
      </c>
      <c r="D26" s="40">
        <v>0.58</v>
      </c>
      <c r="E26" s="41" t="s">
        <v>164</v>
      </c>
      <c r="F26" s="42">
        <v>3.23</v>
      </c>
      <c r="G26" s="43" t="s">
        <v>20</v>
      </c>
      <c r="H26" s="47" t="s">
        <v>160</v>
      </c>
      <c r="I26" s="44">
        <v>1.5692</v>
      </c>
      <c r="J26" s="44">
        <v>1.2</v>
      </c>
      <c r="K26" s="44">
        <v>1.433</v>
      </c>
      <c r="L26" s="45">
        <v>0.58</v>
      </c>
      <c r="M26" s="45">
        <v>0</v>
      </c>
      <c r="N26" s="46" t="s">
        <v>161</v>
      </c>
    </row>
    <row r="27" ht="36" customHeight="1" spans="1:14">
      <c r="A27" s="39" t="s">
        <v>165</v>
      </c>
      <c r="B27" s="39">
        <v>160639</v>
      </c>
      <c r="C27" s="39" t="s">
        <v>134</v>
      </c>
      <c r="D27" s="40">
        <v>0.6</v>
      </c>
      <c r="E27" s="41" t="s">
        <v>147</v>
      </c>
      <c r="F27" s="42">
        <v>3.67</v>
      </c>
      <c r="G27" s="43" t="s">
        <v>149</v>
      </c>
      <c r="H27" s="39" t="s">
        <v>166</v>
      </c>
      <c r="I27" s="44">
        <v>6.88</v>
      </c>
      <c r="J27" s="44">
        <v>1</v>
      </c>
      <c r="K27" s="44">
        <v>3.3</v>
      </c>
      <c r="L27" s="45">
        <v>0.6</v>
      </c>
      <c r="M27" s="45">
        <v>0</v>
      </c>
      <c r="N27" s="46" t="s">
        <v>167</v>
      </c>
    </row>
    <row r="28" ht="36" customHeight="1" spans="1:14">
      <c r="A28" s="39" t="s">
        <v>168</v>
      </c>
      <c r="B28" s="39">
        <v>160740</v>
      </c>
      <c r="C28" s="39" t="s">
        <v>156</v>
      </c>
      <c r="D28" s="40">
        <v>0.2</v>
      </c>
      <c r="E28" s="41" t="s">
        <v>169</v>
      </c>
      <c r="F28" s="42">
        <v>3.43</v>
      </c>
      <c r="G28" s="43" t="s">
        <v>149</v>
      </c>
      <c r="H28" s="39" t="s">
        <v>166</v>
      </c>
      <c r="I28" s="44">
        <v>6.88</v>
      </c>
      <c r="J28" s="44">
        <v>1</v>
      </c>
      <c r="K28" s="44">
        <v>3.3</v>
      </c>
      <c r="L28" s="45">
        <v>0.2</v>
      </c>
      <c r="M28" s="45">
        <v>0</v>
      </c>
      <c r="N28" s="46" t="s">
        <v>167</v>
      </c>
    </row>
    <row r="29" ht="36" customHeight="1" spans="1:14">
      <c r="A29" s="39" t="s">
        <v>170</v>
      </c>
      <c r="B29" s="39" t="s">
        <v>171</v>
      </c>
      <c r="C29" s="39" t="s">
        <v>156</v>
      </c>
      <c r="D29" s="40">
        <v>0.2</v>
      </c>
      <c r="E29" s="41" t="s">
        <v>172</v>
      </c>
      <c r="F29" s="42">
        <v>3.71</v>
      </c>
      <c r="G29" s="43" t="s">
        <v>149</v>
      </c>
      <c r="H29" s="39" t="s">
        <v>166</v>
      </c>
      <c r="I29" s="45">
        <v>6.88</v>
      </c>
      <c r="J29" s="45">
        <v>1</v>
      </c>
      <c r="K29" s="45">
        <v>3.3</v>
      </c>
      <c r="L29" s="45">
        <v>0.2</v>
      </c>
      <c r="M29" s="45">
        <v>0</v>
      </c>
      <c r="N29" s="39" t="s">
        <v>167</v>
      </c>
    </row>
    <row r="30" ht="36" customHeight="1" spans="1:14">
      <c r="A30" s="39" t="s">
        <v>173</v>
      </c>
      <c r="B30" s="39">
        <v>160737</v>
      </c>
      <c r="C30" s="39" t="s">
        <v>121</v>
      </c>
      <c r="D30" s="40">
        <v>1</v>
      </c>
      <c r="E30" s="41" t="s">
        <v>169</v>
      </c>
      <c r="F30" s="42">
        <v>3.55</v>
      </c>
      <c r="G30" s="43" t="s">
        <v>47</v>
      </c>
      <c r="H30" s="39" t="s">
        <v>123</v>
      </c>
      <c r="I30" s="44">
        <v>16.538574</v>
      </c>
      <c r="J30" s="44">
        <v>12.4</v>
      </c>
      <c r="K30" s="44">
        <v>12.35</v>
      </c>
      <c r="L30" s="45">
        <v>1</v>
      </c>
      <c r="M30" s="45">
        <v>0</v>
      </c>
      <c r="N30" s="46" t="s">
        <v>174</v>
      </c>
    </row>
    <row r="31" ht="36" customHeight="1" spans="1:14">
      <c r="A31" s="39" t="s">
        <v>175</v>
      </c>
      <c r="B31" s="39" t="s">
        <v>176</v>
      </c>
      <c r="C31" s="39" t="s">
        <v>121</v>
      </c>
      <c r="D31" s="40">
        <v>2.49</v>
      </c>
      <c r="E31" s="41" t="s">
        <v>159</v>
      </c>
      <c r="F31" s="42">
        <v>3.25</v>
      </c>
      <c r="G31" s="43" t="s">
        <v>47</v>
      </c>
      <c r="H31" s="39" t="s">
        <v>123</v>
      </c>
      <c r="I31" s="44">
        <v>16.538574</v>
      </c>
      <c r="J31" s="44">
        <v>12.4</v>
      </c>
      <c r="K31" s="44">
        <v>12.35</v>
      </c>
      <c r="L31" s="45">
        <v>2.49</v>
      </c>
      <c r="M31" s="45">
        <v>0</v>
      </c>
      <c r="N31" s="46" t="s">
        <v>174</v>
      </c>
    </row>
    <row r="32" ht="36" customHeight="1" spans="1:14">
      <c r="A32" s="39" t="s">
        <v>177</v>
      </c>
      <c r="B32" s="39">
        <v>160739</v>
      </c>
      <c r="C32" s="39" t="s">
        <v>156</v>
      </c>
      <c r="D32" s="40">
        <v>1</v>
      </c>
      <c r="E32" s="41" t="s">
        <v>169</v>
      </c>
      <c r="F32" s="42">
        <v>2.93</v>
      </c>
      <c r="G32" s="43" t="s">
        <v>20</v>
      </c>
      <c r="H32" s="39" t="s">
        <v>178</v>
      </c>
      <c r="I32" s="44">
        <v>7.8</v>
      </c>
      <c r="J32" s="44">
        <v>4</v>
      </c>
      <c r="K32" s="44">
        <v>2.1649</v>
      </c>
      <c r="L32" s="45">
        <v>1</v>
      </c>
      <c r="M32" s="45">
        <v>0</v>
      </c>
      <c r="N32" s="46" t="s">
        <v>80</v>
      </c>
    </row>
    <row r="33" ht="36" customHeight="1" spans="1:20">
      <c r="A33" s="39" t="s">
        <v>179</v>
      </c>
      <c r="B33" s="39" t="s">
        <v>180</v>
      </c>
      <c r="C33" s="39" t="s">
        <v>156</v>
      </c>
      <c r="D33" s="40">
        <v>1</v>
      </c>
      <c r="E33" s="41" t="s">
        <v>172</v>
      </c>
      <c r="F33" s="42">
        <v>3.34</v>
      </c>
      <c r="G33" s="43" t="s">
        <v>20</v>
      </c>
      <c r="H33" s="39" t="s">
        <v>178</v>
      </c>
      <c r="I33" s="45">
        <v>7.8</v>
      </c>
      <c r="J33" s="45">
        <v>4</v>
      </c>
      <c r="K33" s="45">
        <v>2.1649</v>
      </c>
      <c r="L33" s="45">
        <v>1</v>
      </c>
      <c r="M33" s="45">
        <v>0</v>
      </c>
      <c r="N33" s="39" t="s">
        <v>80</v>
      </c>
    </row>
    <row r="34" ht="36" customHeight="1" spans="1:20">
      <c r="A34" s="39" t="s">
        <v>181</v>
      </c>
      <c r="B34" s="39">
        <v>160743</v>
      </c>
      <c r="C34" s="39" t="s">
        <v>156</v>
      </c>
      <c r="D34" s="40">
        <v>0.5</v>
      </c>
      <c r="E34" s="41" t="s">
        <v>169</v>
      </c>
      <c r="F34" s="42">
        <v>2.8</v>
      </c>
      <c r="G34" s="43" t="s">
        <v>34</v>
      </c>
      <c r="H34" s="39" t="s">
        <v>152</v>
      </c>
      <c r="I34" s="45">
        <v>2.063132</v>
      </c>
      <c r="J34" s="45">
        <v>1.6</v>
      </c>
      <c r="K34" s="45">
        <v>1.73</v>
      </c>
      <c r="L34" s="45">
        <v>0.5</v>
      </c>
      <c r="M34" s="45">
        <v>0</v>
      </c>
      <c r="N34" s="39" t="s">
        <v>182</v>
      </c>
    </row>
    <row r="35" ht="36" customHeight="1" spans="1:20">
      <c r="A35" s="39" t="s">
        <v>154</v>
      </c>
      <c r="B35" s="39" t="s">
        <v>155</v>
      </c>
      <c r="C35" s="39" t="s">
        <v>156</v>
      </c>
      <c r="D35" s="40">
        <v>1</v>
      </c>
      <c r="E35" s="41" t="s">
        <v>130</v>
      </c>
      <c r="F35" s="42">
        <v>3.17</v>
      </c>
      <c r="G35" s="43" t="s">
        <v>34</v>
      </c>
      <c r="H35" s="39" t="s">
        <v>152</v>
      </c>
      <c r="I35" s="45">
        <v>2.063132</v>
      </c>
      <c r="J35" s="45">
        <v>1.6</v>
      </c>
      <c r="K35" s="45">
        <v>1.73</v>
      </c>
      <c r="L35" s="45">
        <v>1</v>
      </c>
      <c r="M35" s="45">
        <v>0</v>
      </c>
      <c r="N35" s="39" t="s">
        <v>182</v>
      </c>
    </row>
    <row r="36" ht="36" customHeight="1" spans="1:20">
      <c r="A36" s="39" t="s">
        <v>183</v>
      </c>
      <c r="B36" s="39">
        <v>2005878</v>
      </c>
      <c r="C36" s="39" t="s">
        <v>156</v>
      </c>
      <c r="D36" s="40">
        <v>3</v>
      </c>
      <c r="E36" s="41" t="s">
        <v>184</v>
      </c>
      <c r="F36" s="42">
        <v>3.72</v>
      </c>
      <c r="G36" s="43" t="s">
        <v>149</v>
      </c>
      <c r="H36" s="39" t="s">
        <v>185</v>
      </c>
      <c r="I36" s="45">
        <v>19.1849</v>
      </c>
      <c r="J36" s="45">
        <v>4.5</v>
      </c>
      <c r="K36" s="45">
        <v>3.5</v>
      </c>
      <c r="L36" s="45">
        <v>3</v>
      </c>
      <c r="M36" s="45">
        <v>0</v>
      </c>
      <c r="N36" s="39" t="s">
        <v>186</v>
      </c>
    </row>
    <row r="37" ht="36" customHeight="1" spans="1:20">
      <c r="A37" s="39" t="s">
        <v>187</v>
      </c>
      <c r="B37" s="39" t="s">
        <v>188</v>
      </c>
      <c r="C37" s="39" t="s">
        <v>156</v>
      </c>
      <c r="D37" s="40">
        <v>1</v>
      </c>
      <c r="E37" s="41" t="s">
        <v>172</v>
      </c>
      <c r="F37" s="42">
        <v>3.71</v>
      </c>
      <c r="G37" s="43" t="s">
        <v>149</v>
      </c>
      <c r="H37" s="39" t="s">
        <v>189</v>
      </c>
      <c r="I37" s="45">
        <v>14.7762</v>
      </c>
      <c r="J37" s="45">
        <v>8</v>
      </c>
      <c r="K37" s="45">
        <v>7.87</v>
      </c>
      <c r="L37" s="45">
        <v>1</v>
      </c>
      <c r="M37" s="45">
        <v>0.0372</v>
      </c>
      <c r="N37" s="39" t="s">
        <v>190</v>
      </c>
    </row>
    <row r="38" ht="36" customHeight="1" spans="1:20">
      <c r="A38" s="39" t="s">
        <v>191</v>
      </c>
      <c r="B38" s="39" t="s">
        <v>192</v>
      </c>
      <c r="C38" s="39" t="s">
        <v>156</v>
      </c>
      <c r="D38" s="40">
        <v>0.5</v>
      </c>
      <c r="E38" s="41" t="s">
        <v>164</v>
      </c>
      <c r="F38" s="42">
        <v>3.59</v>
      </c>
      <c r="G38" s="43" t="s">
        <v>149</v>
      </c>
      <c r="H38" s="39" t="s">
        <v>189</v>
      </c>
      <c r="I38" s="45">
        <v>14.7762</v>
      </c>
      <c r="J38" s="45">
        <v>8</v>
      </c>
      <c r="K38" s="45">
        <v>7.87</v>
      </c>
      <c r="L38" s="45">
        <v>0.5</v>
      </c>
      <c r="M38" s="45">
        <v>0</v>
      </c>
      <c r="N38" s="39" t="s">
        <v>190</v>
      </c>
    </row>
    <row r="39" ht="36" customHeight="1" spans="1:20">
      <c r="A39" s="39" t="s">
        <v>193</v>
      </c>
      <c r="B39" s="39" t="s">
        <v>194</v>
      </c>
      <c r="C39" s="39" t="s">
        <v>156</v>
      </c>
      <c r="D39" s="40">
        <v>1</v>
      </c>
      <c r="E39" s="41" t="s">
        <v>195</v>
      </c>
      <c r="F39" s="42">
        <v>3.26</v>
      </c>
      <c r="G39" s="43" t="s">
        <v>149</v>
      </c>
      <c r="H39" s="39" t="s">
        <v>196</v>
      </c>
      <c r="I39" s="45">
        <v>14.7762</v>
      </c>
      <c r="J39" s="45">
        <v>8</v>
      </c>
      <c r="K39" s="45">
        <v>7.87</v>
      </c>
      <c r="L39" s="45">
        <v>1</v>
      </c>
      <c r="M39" s="45">
        <v>0</v>
      </c>
      <c r="N39" s="39" t="s">
        <v>190</v>
      </c>
    </row>
    <row r="40" ht="36" customHeight="1" spans="1:20">
      <c r="A40" s="39" t="s">
        <v>197</v>
      </c>
      <c r="B40" s="39" t="s">
        <v>198</v>
      </c>
      <c r="C40" s="39" t="s">
        <v>156</v>
      </c>
      <c r="D40" s="40">
        <v>0.6</v>
      </c>
      <c r="E40" s="41" t="s">
        <v>172</v>
      </c>
      <c r="F40" s="42">
        <v>3.34</v>
      </c>
      <c r="G40" s="43" t="s">
        <v>20</v>
      </c>
      <c r="H40" s="39" t="s">
        <v>199</v>
      </c>
      <c r="I40" s="45">
        <v>16.702733</v>
      </c>
      <c r="J40" s="45">
        <v>7.8</v>
      </c>
      <c r="K40" s="45">
        <v>0.9</v>
      </c>
      <c r="L40" s="45">
        <v>0.6</v>
      </c>
      <c r="M40" s="45">
        <v>0</v>
      </c>
      <c r="N40" s="39" t="s">
        <v>200</v>
      </c>
    </row>
    <row r="41" ht="36" customHeight="1" spans="1:20">
      <c r="A41" s="39" t="s">
        <v>201</v>
      </c>
      <c r="B41" s="39" t="s">
        <v>202</v>
      </c>
      <c r="C41" s="39" t="s">
        <v>156</v>
      </c>
      <c r="D41" s="40">
        <v>0.3</v>
      </c>
      <c r="E41" s="41">
        <v>44725</v>
      </c>
      <c r="F41" s="42">
        <v>2.91</v>
      </c>
      <c r="G41" s="43" t="s">
        <v>20</v>
      </c>
      <c r="H41" s="39" t="s">
        <v>152</v>
      </c>
      <c r="I41" s="45">
        <v>16.702733</v>
      </c>
      <c r="J41" s="45">
        <v>7.8</v>
      </c>
      <c r="K41" s="45">
        <v>0.9</v>
      </c>
      <c r="L41" s="45">
        <v>0.3</v>
      </c>
      <c r="M41" s="45">
        <v>0</v>
      </c>
      <c r="N41" s="39" t="s">
        <v>200</v>
      </c>
    </row>
    <row r="42" ht="36" customHeight="1" spans="1:20">
      <c r="A42" s="39" t="s">
        <v>203</v>
      </c>
      <c r="B42" s="39" t="s">
        <v>204</v>
      </c>
      <c r="C42" s="39" t="s">
        <v>156</v>
      </c>
      <c r="D42" s="40">
        <v>1</v>
      </c>
      <c r="E42" s="41" t="s">
        <v>195</v>
      </c>
      <c r="F42" s="42">
        <v>3.31</v>
      </c>
      <c r="G42" s="43" t="s">
        <v>47</v>
      </c>
      <c r="H42" s="39" t="s">
        <v>205</v>
      </c>
      <c r="I42" s="45">
        <v>4</v>
      </c>
      <c r="J42" s="45">
        <v>3.2</v>
      </c>
      <c r="K42" s="45">
        <v>2.6</v>
      </c>
      <c r="L42" s="40">
        <v>1</v>
      </c>
      <c r="M42" s="45">
        <v>0</v>
      </c>
      <c r="N42" s="39" t="s">
        <v>206</v>
      </c>
    </row>
    <row r="43" ht="36" customHeight="1" spans="1:20">
      <c r="A43" s="39" t="s">
        <v>207</v>
      </c>
      <c r="B43" s="39" t="s">
        <v>208</v>
      </c>
      <c r="C43" s="39" t="s">
        <v>156</v>
      </c>
      <c r="D43" s="40">
        <v>0.1</v>
      </c>
      <c r="E43" s="41">
        <v>44851</v>
      </c>
      <c r="F43" s="42">
        <v>3.14</v>
      </c>
      <c r="G43" s="43" t="s">
        <v>47</v>
      </c>
      <c r="H43" s="39" t="s">
        <v>205</v>
      </c>
      <c r="I43" s="45">
        <v>4</v>
      </c>
      <c r="J43" s="45">
        <v>3.2</v>
      </c>
      <c r="K43" s="45">
        <v>2.6</v>
      </c>
      <c r="L43" s="40">
        <v>0.1</v>
      </c>
      <c r="M43" s="45">
        <v>0</v>
      </c>
      <c r="N43" s="39" t="s">
        <v>206</v>
      </c>
    </row>
    <row r="44" ht="36" customHeight="1" spans="1:20">
      <c r="A44" s="39" t="s">
        <v>209</v>
      </c>
      <c r="B44" s="39" t="s">
        <v>210</v>
      </c>
      <c r="C44" s="39" t="s">
        <v>156</v>
      </c>
      <c r="D44" s="40">
        <v>0.3</v>
      </c>
      <c r="E44" s="41">
        <v>44725</v>
      </c>
      <c r="F44" s="42">
        <v>2.91</v>
      </c>
      <c r="G44" s="43" t="s">
        <v>20</v>
      </c>
      <c r="H44" s="47" t="s">
        <v>211</v>
      </c>
      <c r="I44" s="45">
        <v>3</v>
      </c>
      <c r="J44" s="45">
        <v>0.9</v>
      </c>
      <c r="K44" s="45">
        <v>1.0333</v>
      </c>
      <c r="L44" s="45">
        <v>0.3</v>
      </c>
      <c r="M44" s="45">
        <v>0</v>
      </c>
      <c r="N44" s="39" t="s">
        <v>212</v>
      </c>
      <c r="O44" s="48"/>
      <c r="P44" s="49"/>
      <c r="Q44" s="49"/>
      <c r="R44" s="49"/>
      <c r="S44" s="49"/>
      <c r="T44" s="49"/>
    </row>
    <row r="45" ht="36" customHeight="1" spans="1:20">
      <c r="A45" s="39" t="s">
        <v>213</v>
      </c>
      <c r="B45" s="39" t="s">
        <v>214</v>
      </c>
      <c r="C45" s="39" t="s">
        <v>156</v>
      </c>
      <c r="D45" s="40">
        <v>0.2</v>
      </c>
      <c r="E45" s="41">
        <v>44851</v>
      </c>
      <c r="F45" s="42">
        <v>2.88</v>
      </c>
      <c r="G45" s="43" t="s">
        <v>20</v>
      </c>
      <c r="H45" s="47" t="s">
        <v>211</v>
      </c>
      <c r="I45" s="45">
        <v>3</v>
      </c>
      <c r="J45" s="45">
        <v>0.9</v>
      </c>
      <c r="K45" s="45">
        <v>1.0333</v>
      </c>
      <c r="L45" s="45">
        <v>0.2</v>
      </c>
      <c r="M45" s="45">
        <v>0</v>
      </c>
      <c r="N45" s="39" t="s">
        <v>212</v>
      </c>
      <c r="O45" s="48"/>
      <c r="P45" s="49"/>
      <c r="Q45" s="49"/>
      <c r="R45" s="49"/>
      <c r="S45" s="49"/>
      <c r="T45" s="49"/>
    </row>
    <row r="46" ht="36" customHeight="1" spans="1:20">
      <c r="A46" s="39" t="s">
        <v>209</v>
      </c>
      <c r="B46" s="39" t="s">
        <v>210</v>
      </c>
      <c r="C46" s="39" t="s">
        <v>156</v>
      </c>
      <c r="D46" s="40">
        <v>0.2</v>
      </c>
      <c r="E46" s="41">
        <v>44725</v>
      </c>
      <c r="F46" s="42">
        <v>2.91</v>
      </c>
      <c r="G46" s="43" t="s">
        <v>20</v>
      </c>
      <c r="H46" s="47" t="s">
        <v>211</v>
      </c>
      <c r="I46" s="45">
        <v>1.5</v>
      </c>
      <c r="J46" s="45">
        <v>0.45</v>
      </c>
      <c r="K46" s="45">
        <v>0.6158</v>
      </c>
      <c r="L46" s="45">
        <v>0.2</v>
      </c>
      <c r="M46" s="45">
        <v>0</v>
      </c>
      <c r="N46" s="39" t="s">
        <v>215</v>
      </c>
      <c r="O46" s="48"/>
      <c r="P46" s="49"/>
      <c r="Q46" s="49"/>
      <c r="R46" s="49"/>
      <c r="S46" s="49"/>
      <c r="T46" s="49"/>
    </row>
    <row r="47" ht="36" customHeight="1" spans="1:20">
      <c r="A47" s="39" t="s">
        <v>213</v>
      </c>
      <c r="B47" s="39" t="s">
        <v>214</v>
      </c>
      <c r="C47" s="39" t="s">
        <v>156</v>
      </c>
      <c r="D47" s="40">
        <v>0.1</v>
      </c>
      <c r="E47" s="41">
        <v>44851</v>
      </c>
      <c r="F47" s="42">
        <v>2.88</v>
      </c>
      <c r="G47" s="43" t="s">
        <v>20</v>
      </c>
      <c r="H47" s="47" t="s">
        <v>211</v>
      </c>
      <c r="I47" s="45">
        <v>1.5</v>
      </c>
      <c r="J47" s="45">
        <v>0.45</v>
      </c>
      <c r="K47" s="45">
        <v>0.6158</v>
      </c>
      <c r="L47" s="45">
        <v>0.1</v>
      </c>
      <c r="M47" s="45">
        <v>0</v>
      </c>
      <c r="N47" s="39" t="s">
        <v>215</v>
      </c>
      <c r="O47" s="48"/>
      <c r="P47" s="49"/>
      <c r="Q47" s="49"/>
      <c r="R47" s="49"/>
      <c r="S47" s="49"/>
      <c r="T47" s="49"/>
    </row>
    <row r="48" ht="36" customHeight="1" spans="1:20">
      <c r="A48" s="39" t="s">
        <v>216</v>
      </c>
      <c r="B48" s="39" t="s">
        <v>217</v>
      </c>
      <c r="C48" s="39" t="s">
        <v>156</v>
      </c>
      <c r="D48" s="40">
        <v>0.15</v>
      </c>
      <c r="E48" s="41">
        <v>44725</v>
      </c>
      <c r="F48" s="42">
        <v>3.27</v>
      </c>
      <c r="G48" s="43" t="s">
        <v>47</v>
      </c>
      <c r="H48" s="39" t="s">
        <v>135</v>
      </c>
      <c r="I48" s="45">
        <v>2</v>
      </c>
      <c r="J48" s="45">
        <v>1.5</v>
      </c>
      <c r="K48" s="45">
        <v>1</v>
      </c>
      <c r="L48" s="45">
        <v>0.15</v>
      </c>
      <c r="M48" s="45">
        <v>0</v>
      </c>
      <c r="N48" s="39" t="s">
        <v>218</v>
      </c>
    </row>
    <row r="49" ht="36" customHeight="1" spans="1:20">
      <c r="A49" s="39" t="s">
        <v>207</v>
      </c>
      <c r="B49" s="39" t="s">
        <v>208</v>
      </c>
      <c r="C49" s="39" t="s">
        <v>156</v>
      </c>
      <c r="D49" s="40">
        <v>0.15</v>
      </c>
      <c r="E49" s="41">
        <v>44851</v>
      </c>
      <c r="F49" s="42">
        <v>3.14</v>
      </c>
      <c r="G49" s="43" t="s">
        <v>47</v>
      </c>
      <c r="H49" s="39" t="s">
        <v>135</v>
      </c>
      <c r="I49" s="45">
        <v>2</v>
      </c>
      <c r="J49" s="45">
        <v>1.5</v>
      </c>
      <c r="K49" s="45">
        <v>1</v>
      </c>
      <c r="L49" s="45">
        <v>0.15</v>
      </c>
      <c r="M49" s="45">
        <v>0</v>
      </c>
      <c r="N49" s="39" t="s">
        <v>218</v>
      </c>
    </row>
    <row r="50" ht="36" customHeight="1" spans="1:20">
      <c r="A50" s="39" t="s">
        <v>216</v>
      </c>
      <c r="B50" s="39" t="s">
        <v>217</v>
      </c>
      <c r="C50" s="39" t="s">
        <v>156</v>
      </c>
      <c r="D50" s="40">
        <v>1.2</v>
      </c>
      <c r="E50" s="41">
        <v>44725</v>
      </c>
      <c r="F50" s="42">
        <v>3.27</v>
      </c>
      <c r="G50" s="43" t="s">
        <v>47</v>
      </c>
      <c r="H50" s="39" t="s">
        <v>135</v>
      </c>
      <c r="I50" s="45">
        <v>11</v>
      </c>
      <c r="J50" s="45">
        <v>7</v>
      </c>
      <c r="K50" s="45">
        <v>3.2616</v>
      </c>
      <c r="L50" s="45">
        <v>1.2</v>
      </c>
      <c r="M50" s="45">
        <v>0</v>
      </c>
      <c r="N50" s="39" t="s">
        <v>219</v>
      </c>
    </row>
    <row r="51" ht="36" customHeight="1" spans="1:20">
      <c r="A51" s="39" t="s">
        <v>216</v>
      </c>
      <c r="B51" s="39" t="s">
        <v>217</v>
      </c>
      <c r="C51" s="39" t="s">
        <v>156</v>
      </c>
      <c r="D51" s="40">
        <v>0.45</v>
      </c>
      <c r="E51" s="41">
        <v>44725</v>
      </c>
      <c r="F51" s="42">
        <v>3.27</v>
      </c>
      <c r="G51" s="43" t="s">
        <v>47</v>
      </c>
      <c r="H51" s="39" t="s">
        <v>196</v>
      </c>
      <c r="I51" s="45">
        <v>1.8</v>
      </c>
      <c r="J51" s="45">
        <v>0.9</v>
      </c>
      <c r="K51" s="45">
        <v>0.6718</v>
      </c>
      <c r="L51" s="45">
        <v>0.45</v>
      </c>
      <c r="M51" s="45">
        <v>0.0345</v>
      </c>
      <c r="N51" s="39" t="s">
        <v>220</v>
      </c>
    </row>
    <row r="52" ht="36" customHeight="1" spans="1:20">
      <c r="A52" s="39" t="s">
        <v>221</v>
      </c>
      <c r="B52" s="39" t="s">
        <v>222</v>
      </c>
      <c r="C52" s="39" t="s">
        <v>156</v>
      </c>
      <c r="D52" s="40">
        <v>1.6</v>
      </c>
      <c r="E52" s="41">
        <v>44728</v>
      </c>
      <c r="F52" s="42">
        <v>3.42</v>
      </c>
      <c r="G52" s="43" t="s">
        <v>66</v>
      </c>
      <c r="H52" s="39" t="s">
        <v>223</v>
      </c>
      <c r="I52" s="45">
        <v>36.4171</v>
      </c>
      <c r="J52" s="45">
        <v>29.1</v>
      </c>
      <c r="K52" s="45">
        <v>24.85</v>
      </c>
      <c r="L52" s="45">
        <v>1.6</v>
      </c>
      <c r="M52" s="45">
        <v>0</v>
      </c>
      <c r="N52" s="39" t="s">
        <v>224</v>
      </c>
    </row>
    <row r="53" ht="36" customHeight="1" spans="1:20">
      <c r="A53" s="39" t="s">
        <v>225</v>
      </c>
      <c r="B53" s="39" t="s">
        <v>226</v>
      </c>
      <c r="C53" s="39" t="s">
        <v>156</v>
      </c>
      <c r="D53" s="40">
        <v>1</v>
      </c>
      <c r="E53" s="41">
        <v>44851</v>
      </c>
      <c r="F53" s="42">
        <v>3.25</v>
      </c>
      <c r="G53" s="43" t="s">
        <v>66</v>
      </c>
      <c r="H53" s="39" t="s">
        <v>223</v>
      </c>
      <c r="I53" s="45">
        <v>36.4171</v>
      </c>
      <c r="J53" s="45">
        <v>29.1</v>
      </c>
      <c r="K53" s="45">
        <v>24.85</v>
      </c>
      <c r="L53" s="45">
        <v>1</v>
      </c>
      <c r="M53" s="45">
        <v>0</v>
      </c>
      <c r="N53" s="39" t="s">
        <v>224</v>
      </c>
    </row>
    <row r="54" ht="36" customHeight="1" spans="1:20">
      <c r="A54" s="39" t="s">
        <v>213</v>
      </c>
      <c r="B54" s="39" t="s">
        <v>214</v>
      </c>
      <c r="C54" s="39" t="s">
        <v>156</v>
      </c>
      <c r="D54" s="40">
        <v>0.1</v>
      </c>
      <c r="E54" s="41">
        <v>44851</v>
      </c>
      <c r="F54" s="42">
        <v>2.88</v>
      </c>
      <c r="G54" s="43" t="s">
        <v>20</v>
      </c>
      <c r="H54" s="47" t="s">
        <v>227</v>
      </c>
      <c r="I54" s="45">
        <v>0.8</v>
      </c>
      <c r="J54" s="45">
        <v>0.64</v>
      </c>
      <c r="K54" s="45">
        <v>0.1617</v>
      </c>
      <c r="L54" s="45">
        <v>0.1</v>
      </c>
      <c r="M54" s="45">
        <v>0</v>
      </c>
      <c r="N54" s="39" t="s">
        <v>228</v>
      </c>
      <c r="O54" s="48"/>
      <c r="P54" s="49"/>
      <c r="Q54" s="49"/>
      <c r="R54" s="49"/>
      <c r="S54" s="49"/>
      <c r="T54" s="49"/>
    </row>
    <row r="55" ht="36" customHeight="1" spans="1:20">
      <c r="A55" s="39" t="s">
        <v>229</v>
      </c>
      <c r="B55" s="39" t="s">
        <v>230</v>
      </c>
      <c r="C55" s="39" t="s">
        <v>156</v>
      </c>
      <c r="D55" s="40">
        <v>6.33</v>
      </c>
      <c r="E55" s="41" t="s">
        <v>231</v>
      </c>
      <c r="F55" s="42" t="s">
        <v>232</v>
      </c>
      <c r="G55" s="43" t="s">
        <v>66</v>
      </c>
      <c r="H55" s="39" t="s">
        <v>223</v>
      </c>
      <c r="I55" s="45">
        <v>36.4171</v>
      </c>
      <c r="J55" s="45">
        <v>29.1</v>
      </c>
      <c r="K55" s="45">
        <v>24.85</v>
      </c>
      <c r="L55" s="45">
        <v>6.33</v>
      </c>
      <c r="M55" s="45">
        <v>0</v>
      </c>
      <c r="N55" s="39" t="s">
        <v>224</v>
      </c>
    </row>
    <row r="56" ht="36" customHeight="1" spans="1:20">
      <c r="A56" s="39" t="s">
        <v>233</v>
      </c>
      <c r="B56" s="39" t="s">
        <v>234</v>
      </c>
      <c r="C56" s="39" t="s">
        <v>156</v>
      </c>
      <c r="D56" s="40">
        <v>0.4</v>
      </c>
      <c r="E56" s="41" t="s">
        <v>75</v>
      </c>
      <c r="F56" s="42" t="s">
        <v>235</v>
      </c>
      <c r="G56" s="43" t="s">
        <v>20</v>
      </c>
      <c r="H56" s="47" t="s">
        <v>211</v>
      </c>
      <c r="I56" s="45">
        <v>3</v>
      </c>
      <c r="J56" s="45">
        <v>0.9</v>
      </c>
      <c r="K56" s="45">
        <v>1.0333</v>
      </c>
      <c r="L56" s="45">
        <v>0.4</v>
      </c>
      <c r="M56" s="45">
        <v>0</v>
      </c>
      <c r="N56" s="39" t="s">
        <v>212</v>
      </c>
      <c r="O56" s="48"/>
      <c r="P56" s="49"/>
      <c r="Q56" s="49"/>
      <c r="R56" s="49"/>
      <c r="S56" s="49"/>
      <c r="T56" s="49"/>
    </row>
    <row r="57" ht="36" customHeight="1" spans="1:20">
      <c r="A57" s="39" t="s">
        <v>236</v>
      </c>
      <c r="B57" s="39" t="s">
        <v>237</v>
      </c>
      <c r="C57" s="39" t="s">
        <v>156</v>
      </c>
      <c r="D57" s="50">
        <v>5</v>
      </c>
      <c r="E57" s="41" t="s">
        <v>231</v>
      </c>
      <c r="F57" s="42" t="s">
        <v>238</v>
      </c>
      <c r="G57" s="43" t="s">
        <v>47</v>
      </c>
      <c r="H57" s="39" t="s">
        <v>239</v>
      </c>
      <c r="I57" s="45">
        <v>10</v>
      </c>
      <c r="J57" s="47">
        <v>5</v>
      </c>
      <c r="K57" s="47">
        <v>5.64</v>
      </c>
      <c r="L57" s="47">
        <v>3.85</v>
      </c>
      <c r="M57" s="47">
        <v>0.27</v>
      </c>
      <c r="N57" s="39" t="s">
        <v>240</v>
      </c>
    </row>
    <row r="58" ht="36" customHeight="1" spans="1:20">
      <c r="A58" s="39" t="s">
        <v>241</v>
      </c>
      <c r="B58" s="39" t="s">
        <v>242</v>
      </c>
      <c r="C58" s="39" t="s">
        <v>243</v>
      </c>
      <c r="D58" s="40">
        <v>1.5</v>
      </c>
      <c r="E58" s="41" t="s">
        <v>60</v>
      </c>
      <c r="F58" s="42" t="s">
        <v>244</v>
      </c>
      <c r="G58" s="43" t="s">
        <v>20</v>
      </c>
      <c r="H58" s="39" t="s">
        <v>245</v>
      </c>
      <c r="I58" s="45">
        <v>1.5</v>
      </c>
      <c r="J58" s="45">
        <v>1.5</v>
      </c>
      <c r="K58" s="45">
        <v>1.5</v>
      </c>
      <c r="L58" s="45">
        <v>1.5</v>
      </c>
      <c r="M58" s="45">
        <v>0</v>
      </c>
      <c r="N58" s="39" t="s">
        <v>246</v>
      </c>
    </row>
    <row r="59" ht="36" customHeight="1" spans="1:20">
      <c r="A59" s="39" t="s">
        <v>247</v>
      </c>
      <c r="B59" s="39" t="s">
        <v>248</v>
      </c>
      <c r="C59" s="39" t="s">
        <v>156</v>
      </c>
      <c r="D59" s="40">
        <v>0.1</v>
      </c>
      <c r="E59" s="41">
        <v>43832</v>
      </c>
      <c r="F59" s="42">
        <v>3.67</v>
      </c>
      <c r="G59" s="43" t="s">
        <v>149</v>
      </c>
      <c r="H59" s="39" t="s">
        <v>249</v>
      </c>
      <c r="I59" s="45">
        <v>0.8</v>
      </c>
      <c r="J59" s="45">
        <v>0.6</v>
      </c>
      <c r="K59" s="45">
        <v>0.8</v>
      </c>
      <c r="L59" s="45">
        <v>0.1</v>
      </c>
      <c r="M59" s="45">
        <v>0</v>
      </c>
      <c r="N59" s="39" t="s">
        <v>250</v>
      </c>
    </row>
    <row r="60" ht="36" customHeight="1" spans="1:20">
      <c r="A60" s="39" t="s">
        <v>251</v>
      </c>
      <c r="B60" s="39" t="s">
        <v>252</v>
      </c>
      <c r="C60" s="39" t="s">
        <v>156</v>
      </c>
      <c r="D60" s="40">
        <v>0.2</v>
      </c>
      <c r="E60" s="41">
        <v>43840</v>
      </c>
      <c r="F60" s="42">
        <v>3.67</v>
      </c>
      <c r="G60" s="43" t="s">
        <v>149</v>
      </c>
      <c r="H60" s="39" t="s">
        <v>249</v>
      </c>
      <c r="I60" s="45">
        <v>0.8</v>
      </c>
      <c r="J60" s="45">
        <v>0.6</v>
      </c>
      <c r="K60" s="45">
        <v>0.8</v>
      </c>
      <c r="L60" s="45">
        <v>0.2</v>
      </c>
      <c r="M60" s="45">
        <v>0</v>
      </c>
      <c r="N60" s="39" t="s">
        <v>250</v>
      </c>
    </row>
    <row r="61" ht="36" customHeight="1" spans="1:20">
      <c r="A61" s="39" t="s">
        <v>253</v>
      </c>
      <c r="B61" s="39" t="s">
        <v>254</v>
      </c>
      <c r="C61" s="39" t="s">
        <v>156</v>
      </c>
      <c r="D61" s="40">
        <v>0.3</v>
      </c>
      <c r="E61" s="41">
        <v>43888</v>
      </c>
      <c r="F61" s="42">
        <v>3.4</v>
      </c>
      <c r="G61" s="43" t="s">
        <v>149</v>
      </c>
      <c r="H61" s="39" t="s">
        <v>249</v>
      </c>
      <c r="I61" s="45">
        <v>0.8</v>
      </c>
      <c r="J61" s="45">
        <v>0.6</v>
      </c>
      <c r="K61" s="45">
        <v>0.8</v>
      </c>
      <c r="L61" s="45">
        <v>0.3</v>
      </c>
      <c r="M61" s="45">
        <v>0.012</v>
      </c>
      <c r="N61" s="39" t="s">
        <v>250</v>
      </c>
    </row>
    <row r="62" ht="36" customHeight="1" spans="1:20">
      <c r="A62" s="39" t="s">
        <v>255</v>
      </c>
      <c r="B62" s="39" t="s">
        <v>256</v>
      </c>
      <c r="C62" s="39" t="s">
        <v>156</v>
      </c>
      <c r="D62" s="40">
        <v>0.32</v>
      </c>
      <c r="E62" s="41" t="s">
        <v>257</v>
      </c>
      <c r="F62" s="42" t="s">
        <v>258</v>
      </c>
      <c r="G62" s="43" t="s">
        <v>20</v>
      </c>
      <c r="H62" s="47" t="s">
        <v>160</v>
      </c>
      <c r="I62" s="45">
        <v>1.5692</v>
      </c>
      <c r="J62" s="45">
        <v>1.2</v>
      </c>
      <c r="K62" s="45">
        <v>1.433</v>
      </c>
      <c r="L62" s="45">
        <v>0.32</v>
      </c>
      <c r="M62" s="45">
        <v>0</v>
      </c>
      <c r="N62" s="39" t="s">
        <v>161</v>
      </c>
    </row>
    <row r="63" ht="36" customHeight="1" spans="1:20">
      <c r="A63" s="39" t="s">
        <v>259</v>
      </c>
      <c r="B63" s="39" t="s">
        <v>260</v>
      </c>
      <c r="C63" s="39" t="s">
        <v>156</v>
      </c>
      <c r="D63" s="40">
        <v>0.5</v>
      </c>
      <c r="E63" s="41" t="s">
        <v>261</v>
      </c>
      <c r="F63" s="42" t="s">
        <v>262</v>
      </c>
      <c r="G63" s="43" t="s">
        <v>20</v>
      </c>
      <c r="H63" s="47" t="s">
        <v>123</v>
      </c>
      <c r="I63" s="45">
        <v>27.237817</v>
      </c>
      <c r="J63" s="45">
        <v>12</v>
      </c>
      <c r="K63" s="45">
        <v>27.0026</v>
      </c>
      <c r="L63" s="45">
        <v>0.5</v>
      </c>
      <c r="M63" s="45">
        <v>0</v>
      </c>
      <c r="N63" s="39" t="s">
        <v>263</v>
      </c>
    </row>
    <row r="64" ht="36" customHeight="1" spans="1:20">
      <c r="A64" s="39" t="s">
        <v>259</v>
      </c>
      <c r="B64" s="39" t="s">
        <v>260</v>
      </c>
      <c r="C64" s="39" t="s">
        <v>156</v>
      </c>
      <c r="D64" s="40">
        <v>0.15</v>
      </c>
      <c r="E64" s="41" t="s">
        <v>261</v>
      </c>
      <c r="F64" s="42" t="s">
        <v>262</v>
      </c>
      <c r="G64" s="43" t="s">
        <v>20</v>
      </c>
      <c r="H64" s="47" t="s">
        <v>211</v>
      </c>
      <c r="I64" s="45">
        <v>1.5</v>
      </c>
      <c r="J64" s="45">
        <v>0.45</v>
      </c>
      <c r="K64" s="45">
        <v>0.6158</v>
      </c>
      <c r="L64" s="45">
        <v>0.15</v>
      </c>
      <c r="M64" s="45">
        <v>0</v>
      </c>
      <c r="N64" s="39" t="s">
        <v>215</v>
      </c>
      <c r="O64" s="48"/>
      <c r="P64" s="49"/>
      <c r="Q64" s="49"/>
      <c r="R64" s="49"/>
      <c r="S64" s="49"/>
      <c r="T64" s="49"/>
    </row>
    <row r="65" ht="36" customHeight="1" spans="1:20">
      <c r="A65" s="39" t="s">
        <v>264</v>
      </c>
      <c r="B65" s="39" t="s">
        <v>265</v>
      </c>
      <c r="C65" s="39" t="s">
        <v>156</v>
      </c>
      <c r="D65" s="40">
        <v>1</v>
      </c>
      <c r="E65" s="41" t="s">
        <v>261</v>
      </c>
      <c r="F65" s="42" t="s">
        <v>266</v>
      </c>
      <c r="G65" s="43" t="s">
        <v>47</v>
      </c>
      <c r="H65" s="47" t="s">
        <v>135</v>
      </c>
      <c r="I65" s="45">
        <v>2</v>
      </c>
      <c r="J65" s="45">
        <v>1.5</v>
      </c>
      <c r="K65" s="45">
        <v>1</v>
      </c>
      <c r="L65" s="45">
        <v>1</v>
      </c>
      <c r="M65" s="45">
        <v>0</v>
      </c>
      <c r="N65" s="39" t="s">
        <v>218</v>
      </c>
    </row>
    <row r="66" ht="36" customHeight="1" spans="1:20">
      <c r="A66" s="39" t="s">
        <v>267</v>
      </c>
      <c r="B66" s="39" t="s">
        <v>268</v>
      </c>
      <c r="C66" s="39" t="s">
        <v>156</v>
      </c>
      <c r="D66" s="40">
        <v>1</v>
      </c>
      <c r="E66" s="41" t="s">
        <v>269</v>
      </c>
      <c r="F66" s="42" t="s">
        <v>270</v>
      </c>
      <c r="G66" s="43" t="s">
        <v>47</v>
      </c>
      <c r="H66" s="47" t="s">
        <v>189</v>
      </c>
      <c r="I66" s="45">
        <v>9.5</v>
      </c>
      <c r="J66" s="45">
        <v>5</v>
      </c>
      <c r="K66" s="45">
        <v>1.6418</v>
      </c>
      <c r="L66" s="40">
        <v>1</v>
      </c>
      <c r="M66" s="45">
        <v>0</v>
      </c>
      <c r="N66" s="39" t="s">
        <v>271</v>
      </c>
      <c r="O66" s="48"/>
      <c r="P66" s="49"/>
      <c r="Q66" s="49"/>
      <c r="R66" s="49"/>
      <c r="S66" s="51"/>
      <c r="T66" s="49"/>
    </row>
    <row r="67" ht="36" customHeight="1" spans="1:20">
      <c r="A67" s="39" t="s">
        <v>264</v>
      </c>
      <c r="B67" s="39" t="s">
        <v>265</v>
      </c>
      <c r="C67" s="39" t="s">
        <v>156</v>
      </c>
      <c r="D67" s="40">
        <v>0.23</v>
      </c>
      <c r="E67" s="41" t="s">
        <v>261</v>
      </c>
      <c r="F67" s="42" t="s">
        <v>266</v>
      </c>
      <c r="G67" s="43" t="s">
        <v>47</v>
      </c>
      <c r="H67" s="47" t="s">
        <v>189</v>
      </c>
      <c r="I67" s="45">
        <v>9.5</v>
      </c>
      <c r="J67" s="45">
        <v>5</v>
      </c>
      <c r="K67" s="45">
        <v>1.6418</v>
      </c>
      <c r="L67" s="40">
        <v>0.1678</v>
      </c>
      <c r="M67" s="45">
        <v>0</v>
      </c>
      <c r="N67" s="39" t="s">
        <v>271</v>
      </c>
      <c r="O67" s="48"/>
      <c r="P67" s="49"/>
      <c r="Q67" s="49"/>
      <c r="R67" s="49"/>
      <c r="S67" s="51"/>
      <c r="T67" s="49"/>
    </row>
    <row r="68" ht="36" customHeight="1" spans="1:20">
      <c r="A68" s="39" t="s">
        <v>264</v>
      </c>
      <c r="B68" s="39" t="s">
        <v>265</v>
      </c>
      <c r="C68" s="39" t="s">
        <v>156</v>
      </c>
      <c r="D68" s="40">
        <v>3</v>
      </c>
      <c r="E68" s="41" t="s">
        <v>261</v>
      </c>
      <c r="F68" s="42" t="s">
        <v>266</v>
      </c>
      <c r="G68" s="43" t="s">
        <v>47</v>
      </c>
      <c r="H68" s="47" t="s">
        <v>211</v>
      </c>
      <c r="I68" s="45">
        <v>12</v>
      </c>
      <c r="J68" s="45">
        <v>7</v>
      </c>
      <c r="K68" s="45">
        <v>3.8798</v>
      </c>
      <c r="L68" s="45">
        <v>3</v>
      </c>
      <c r="M68" s="45">
        <v>0</v>
      </c>
      <c r="N68" s="39" t="s">
        <v>272</v>
      </c>
      <c r="O68" s="48"/>
      <c r="P68" s="49"/>
      <c r="Q68" s="49"/>
      <c r="R68" s="49"/>
      <c r="S68" s="49"/>
      <c r="T68" s="49"/>
    </row>
    <row r="69" ht="36" customHeight="1" spans="1:20">
      <c r="A69" s="39" t="s">
        <v>273</v>
      </c>
      <c r="B69" s="39" t="s">
        <v>274</v>
      </c>
      <c r="C69" s="39" t="s">
        <v>156</v>
      </c>
      <c r="D69" s="40">
        <v>0.15</v>
      </c>
      <c r="E69" s="41" t="s">
        <v>261</v>
      </c>
      <c r="F69" s="42" t="s">
        <v>275</v>
      </c>
      <c r="G69" s="43" t="s">
        <v>66</v>
      </c>
      <c r="H69" s="47" t="s">
        <v>276</v>
      </c>
      <c r="I69" s="45">
        <v>0.29538</v>
      </c>
      <c r="J69" s="45">
        <v>0.15</v>
      </c>
      <c r="K69" s="45">
        <v>0.29538</v>
      </c>
      <c r="L69" s="45">
        <v>0.15</v>
      </c>
      <c r="M69" s="45">
        <v>0</v>
      </c>
      <c r="N69" s="39" t="s">
        <v>277</v>
      </c>
    </row>
    <row r="70" ht="36" customHeight="1" spans="1:20">
      <c r="A70" s="39" t="s">
        <v>273</v>
      </c>
      <c r="B70" s="39" t="s">
        <v>274</v>
      </c>
      <c r="C70" s="39" t="s">
        <v>156</v>
      </c>
      <c r="D70" s="40">
        <v>2</v>
      </c>
      <c r="E70" s="41" t="s">
        <v>261</v>
      </c>
      <c r="F70" s="42" t="s">
        <v>275</v>
      </c>
      <c r="G70" s="43" t="s">
        <v>66</v>
      </c>
      <c r="H70" s="47" t="s">
        <v>278</v>
      </c>
      <c r="I70" s="45">
        <v>6.324223</v>
      </c>
      <c r="J70" s="45">
        <v>4</v>
      </c>
      <c r="K70" s="45">
        <v>4.4</v>
      </c>
      <c r="L70" s="45">
        <v>2</v>
      </c>
      <c r="M70" s="45">
        <v>0</v>
      </c>
      <c r="N70" s="39" t="s">
        <v>279</v>
      </c>
    </row>
    <row r="71" ht="36" customHeight="1" spans="1:20">
      <c r="A71" s="39" t="s">
        <v>280</v>
      </c>
      <c r="B71" s="39" t="s">
        <v>281</v>
      </c>
      <c r="C71" s="39" t="s">
        <v>156</v>
      </c>
      <c r="D71" s="40">
        <v>0.28</v>
      </c>
      <c r="E71" s="41" t="s">
        <v>282</v>
      </c>
      <c r="F71" s="42" t="s">
        <v>275</v>
      </c>
      <c r="G71" s="43" t="s">
        <v>20</v>
      </c>
      <c r="H71" s="39" t="s">
        <v>144</v>
      </c>
      <c r="I71" s="45">
        <v>0.7</v>
      </c>
      <c r="J71" s="45">
        <v>0.56</v>
      </c>
      <c r="K71" s="45">
        <v>0.28</v>
      </c>
      <c r="L71" s="45">
        <v>0.28</v>
      </c>
      <c r="M71" s="45">
        <v>0.0252</v>
      </c>
      <c r="N71" s="39" t="s">
        <v>283</v>
      </c>
    </row>
    <row r="72" ht="36" customHeight="1" spans="1:20">
      <c r="A72" s="39" t="s">
        <v>284</v>
      </c>
      <c r="B72" s="39" t="s">
        <v>285</v>
      </c>
      <c r="C72" s="39" t="s">
        <v>156</v>
      </c>
      <c r="D72" s="40">
        <v>1</v>
      </c>
      <c r="E72" s="41" t="s">
        <v>257</v>
      </c>
      <c r="F72" s="42" t="s">
        <v>286</v>
      </c>
      <c r="G72" s="43" t="s">
        <v>47</v>
      </c>
      <c r="H72" s="39" t="s">
        <v>205</v>
      </c>
      <c r="I72" s="45">
        <v>4</v>
      </c>
      <c r="J72" s="45">
        <v>3.2</v>
      </c>
      <c r="K72" s="45">
        <v>2.6</v>
      </c>
      <c r="L72" s="45">
        <v>1</v>
      </c>
      <c r="M72" s="45">
        <v>0</v>
      </c>
      <c r="N72" s="39" t="s">
        <v>206</v>
      </c>
    </row>
    <row r="73" ht="36" customHeight="1" spans="1:20">
      <c r="A73" s="39" t="s">
        <v>259</v>
      </c>
      <c r="B73" s="39" t="s">
        <v>260</v>
      </c>
      <c r="C73" s="39" t="s">
        <v>156</v>
      </c>
      <c r="D73" s="40">
        <v>1.5</v>
      </c>
      <c r="E73" s="41" t="s">
        <v>261</v>
      </c>
      <c r="F73" s="42" t="s">
        <v>262</v>
      </c>
      <c r="G73" s="43" t="s">
        <v>20</v>
      </c>
      <c r="H73" s="39" t="s">
        <v>152</v>
      </c>
      <c r="I73" s="45">
        <v>2.59</v>
      </c>
      <c r="J73" s="45">
        <v>2</v>
      </c>
      <c r="K73" s="45">
        <v>1.5</v>
      </c>
      <c r="L73" s="45">
        <v>1.5</v>
      </c>
      <c r="M73" s="45">
        <v>0</v>
      </c>
      <c r="N73" s="39" t="s">
        <v>287</v>
      </c>
    </row>
    <row r="74" ht="36" customHeight="1" spans="1:20">
      <c r="A74" s="52" t="s">
        <v>288</v>
      </c>
      <c r="B74" s="52" t="s">
        <v>289</v>
      </c>
      <c r="C74" s="39" t="s">
        <v>156</v>
      </c>
      <c r="D74" s="40">
        <v>3</v>
      </c>
      <c r="E74" s="41" t="s">
        <v>290</v>
      </c>
      <c r="F74" s="42">
        <v>2.26</v>
      </c>
      <c r="G74" s="43" t="s">
        <v>66</v>
      </c>
      <c r="H74" s="47" t="s">
        <v>291</v>
      </c>
      <c r="I74" s="45">
        <v>9.2555</v>
      </c>
      <c r="J74" s="45">
        <v>6</v>
      </c>
      <c r="K74" s="45">
        <v>8.62</v>
      </c>
      <c r="L74" s="45">
        <v>3</v>
      </c>
      <c r="M74" s="45">
        <v>0</v>
      </c>
      <c r="N74" s="39" t="s">
        <v>292</v>
      </c>
      <c r="O74" s="48"/>
      <c r="P74" s="49"/>
      <c r="Q74" s="49"/>
      <c r="R74" s="49"/>
      <c r="S74" s="49"/>
      <c r="T74" s="49"/>
    </row>
    <row r="75" ht="36" customHeight="1" spans="1:20">
      <c r="A75" s="52" t="s">
        <v>288</v>
      </c>
      <c r="B75" s="52" t="s">
        <v>289</v>
      </c>
      <c r="C75" s="39" t="s">
        <v>156</v>
      </c>
      <c r="D75" s="40">
        <v>1</v>
      </c>
      <c r="E75" s="41" t="s">
        <v>290</v>
      </c>
      <c r="F75" s="42">
        <v>2.26</v>
      </c>
      <c r="G75" s="43" t="s">
        <v>66</v>
      </c>
      <c r="H75" s="47" t="s">
        <v>278</v>
      </c>
      <c r="I75" s="45">
        <v>6.3242</v>
      </c>
      <c r="J75" s="45">
        <v>4</v>
      </c>
      <c r="K75" s="45">
        <v>4.4</v>
      </c>
      <c r="L75" s="45">
        <v>1</v>
      </c>
      <c r="M75" s="45">
        <v>0</v>
      </c>
      <c r="N75" s="39" t="s">
        <v>279</v>
      </c>
    </row>
    <row r="76" ht="36" customHeight="1" spans="1:20">
      <c r="A76" s="52" t="s">
        <v>293</v>
      </c>
      <c r="B76" s="52" t="s">
        <v>294</v>
      </c>
      <c r="C76" s="39" t="s">
        <v>156</v>
      </c>
      <c r="D76" s="40">
        <v>0.25</v>
      </c>
      <c r="E76" s="41" t="s">
        <v>290</v>
      </c>
      <c r="F76" s="42">
        <v>2.25</v>
      </c>
      <c r="G76" s="43" t="s">
        <v>47</v>
      </c>
      <c r="H76" s="47" t="s">
        <v>160</v>
      </c>
      <c r="I76" s="45">
        <v>1.6</v>
      </c>
      <c r="J76" s="45">
        <v>1.28</v>
      </c>
      <c r="K76" s="45">
        <v>0.2507</v>
      </c>
      <c r="L76" s="45">
        <v>0.2372</v>
      </c>
      <c r="M76" s="45">
        <v>0</v>
      </c>
      <c r="N76" s="39" t="s">
        <v>295</v>
      </c>
    </row>
    <row r="77" ht="36" customHeight="1" spans="1:20">
      <c r="A77" s="52" t="s">
        <v>293</v>
      </c>
      <c r="B77" s="52" t="s">
        <v>294</v>
      </c>
      <c r="C77" s="39" t="s">
        <v>156</v>
      </c>
      <c r="D77" s="40">
        <v>0.5</v>
      </c>
      <c r="E77" s="41" t="s">
        <v>290</v>
      </c>
      <c r="F77" s="42">
        <v>2.25</v>
      </c>
      <c r="G77" s="43" t="s">
        <v>47</v>
      </c>
      <c r="H77" s="39" t="s">
        <v>205</v>
      </c>
      <c r="I77" s="45">
        <v>4</v>
      </c>
      <c r="J77" s="45">
        <v>3.2</v>
      </c>
      <c r="K77" s="45">
        <v>2.6</v>
      </c>
      <c r="L77" s="45">
        <v>0.5</v>
      </c>
      <c r="M77" s="45">
        <v>0</v>
      </c>
      <c r="N77" s="39" t="s">
        <v>206</v>
      </c>
    </row>
    <row r="78" ht="36" customHeight="1" spans="1:20">
      <c r="A78" s="52" t="s">
        <v>296</v>
      </c>
      <c r="B78" s="52" t="s">
        <v>297</v>
      </c>
      <c r="C78" s="39" t="s">
        <v>156</v>
      </c>
      <c r="D78" s="40">
        <v>0.5</v>
      </c>
      <c r="E78" s="41" t="s">
        <v>290</v>
      </c>
      <c r="F78" s="42">
        <v>1.86</v>
      </c>
      <c r="G78" s="43" t="s">
        <v>20</v>
      </c>
      <c r="H78" s="39" t="s">
        <v>152</v>
      </c>
      <c r="I78" s="45">
        <v>2.59</v>
      </c>
      <c r="J78" s="45">
        <v>2</v>
      </c>
      <c r="K78" s="45">
        <v>0.0053309</v>
      </c>
      <c r="L78" s="45">
        <v>0.0053309</v>
      </c>
      <c r="M78" s="45"/>
      <c r="N78" s="39" t="s">
        <v>287</v>
      </c>
    </row>
    <row r="79" ht="36" customHeight="1" spans="1:20">
      <c r="A79" s="52" t="s">
        <v>298</v>
      </c>
      <c r="B79" s="52" t="s">
        <v>299</v>
      </c>
      <c r="C79" s="39" t="s">
        <v>156</v>
      </c>
      <c r="D79" s="40">
        <v>0.48</v>
      </c>
      <c r="E79" s="41" t="s">
        <v>300</v>
      </c>
      <c r="F79" s="42">
        <v>2.12</v>
      </c>
      <c r="G79" s="43" t="s">
        <v>47</v>
      </c>
      <c r="H79" s="39" t="s">
        <v>249</v>
      </c>
      <c r="I79" s="45">
        <v>1.5193</v>
      </c>
      <c r="J79" s="45">
        <v>1.2</v>
      </c>
      <c r="K79" s="45">
        <v>0.0285</v>
      </c>
      <c r="L79" s="45">
        <v>0.0065</v>
      </c>
      <c r="M79" s="45">
        <v>0</v>
      </c>
      <c r="N79" s="39" t="s">
        <v>301</v>
      </c>
    </row>
    <row r="80" ht="36" customHeight="1" spans="1:20">
      <c r="A80" s="52" t="s">
        <v>298</v>
      </c>
      <c r="B80" s="52" t="s">
        <v>299</v>
      </c>
      <c r="C80" s="39" t="s">
        <v>156</v>
      </c>
      <c r="D80" s="40">
        <v>0.25</v>
      </c>
      <c r="E80" s="41" t="s">
        <v>300</v>
      </c>
      <c r="F80" s="42">
        <v>2.12</v>
      </c>
      <c r="G80" s="43" t="s">
        <v>47</v>
      </c>
      <c r="H80" s="39" t="s">
        <v>302</v>
      </c>
      <c r="I80" s="45">
        <v>0.65</v>
      </c>
      <c r="J80" s="45">
        <v>0.5</v>
      </c>
      <c r="K80" s="45">
        <v>0.139186</v>
      </c>
      <c r="L80" s="45">
        <v>0.139186</v>
      </c>
      <c r="M80" s="45">
        <v>0</v>
      </c>
      <c r="N80" s="39" t="s">
        <v>76</v>
      </c>
    </row>
    <row r="81" ht="36" customHeight="1" spans="1:14">
      <c r="A81" s="52" t="s">
        <v>303</v>
      </c>
      <c r="B81" s="52" t="s">
        <v>304</v>
      </c>
      <c r="C81" s="39" t="s">
        <v>156</v>
      </c>
      <c r="D81" s="40">
        <v>0.2</v>
      </c>
      <c r="E81" s="41" t="s">
        <v>305</v>
      </c>
      <c r="F81" s="42">
        <v>2.02</v>
      </c>
      <c r="G81" s="43" t="s">
        <v>149</v>
      </c>
      <c r="H81" s="39" t="s">
        <v>306</v>
      </c>
      <c r="I81" s="45">
        <v>1.5</v>
      </c>
      <c r="J81" s="45">
        <v>1.2</v>
      </c>
      <c r="K81" s="45">
        <v>0.0532</v>
      </c>
      <c r="L81" s="45">
        <v>0.0532</v>
      </c>
      <c r="M81" s="45">
        <v>0</v>
      </c>
      <c r="N81" s="39" t="s">
        <v>307</v>
      </c>
    </row>
    <row r="82" ht="36" customHeight="1" spans="1:14">
      <c r="A82" s="52" t="s">
        <v>308</v>
      </c>
      <c r="B82" s="52">
        <v>2505802</v>
      </c>
      <c r="C82" s="39" t="s">
        <v>156</v>
      </c>
      <c r="D82" s="40">
        <v>3.23</v>
      </c>
      <c r="E82" s="41" t="s">
        <v>305</v>
      </c>
      <c r="F82" s="42">
        <v>1.73</v>
      </c>
      <c r="G82" s="43" t="s">
        <v>34</v>
      </c>
      <c r="H82" s="47" t="s">
        <v>309</v>
      </c>
      <c r="I82" s="45">
        <v>3.3511</v>
      </c>
      <c r="J82" s="53">
        <v>3.23</v>
      </c>
      <c r="K82" s="45">
        <v>3.3511</v>
      </c>
      <c r="L82" s="53">
        <v>3.23</v>
      </c>
      <c r="M82" s="54">
        <v>0</v>
      </c>
      <c r="N82" s="47" t="s">
        <v>310</v>
      </c>
    </row>
    <row r="83" ht="36" customHeight="1" spans="1:14">
      <c r="A83" s="52" t="s">
        <v>311</v>
      </c>
      <c r="B83" s="52" t="s">
        <v>312</v>
      </c>
      <c r="C83" s="39" t="s">
        <v>156</v>
      </c>
      <c r="D83" s="40">
        <v>0.1</v>
      </c>
      <c r="E83" s="41" t="s">
        <v>313</v>
      </c>
      <c r="F83" s="42">
        <v>2.32</v>
      </c>
      <c r="G83" s="43" t="s">
        <v>47</v>
      </c>
      <c r="H83" s="39" t="s">
        <v>314</v>
      </c>
      <c r="I83" s="45">
        <v>0.6</v>
      </c>
      <c r="J83" s="45">
        <v>0.1</v>
      </c>
      <c r="K83" s="45">
        <v>0.0085186</v>
      </c>
      <c r="L83" s="45">
        <v>0.00376</v>
      </c>
      <c r="M83" s="45">
        <v>0</v>
      </c>
      <c r="N83" s="39" t="s">
        <v>315</v>
      </c>
    </row>
    <row r="84" ht="36" customHeight="1" spans="1:14">
      <c r="A84" s="52" t="s">
        <v>191</v>
      </c>
      <c r="B84" s="52" t="s">
        <v>192</v>
      </c>
      <c r="C84" s="39" t="s">
        <v>156</v>
      </c>
      <c r="D84" s="40">
        <v>1.1</v>
      </c>
      <c r="E84" s="41" t="s">
        <v>164</v>
      </c>
      <c r="F84" s="42">
        <v>3.59</v>
      </c>
      <c r="G84" s="43" t="s">
        <v>149</v>
      </c>
      <c r="H84" s="39" t="s">
        <v>189</v>
      </c>
      <c r="I84" s="45">
        <v>13.761</v>
      </c>
      <c r="J84" s="45">
        <v>1.1</v>
      </c>
      <c r="K84" s="45">
        <v>4.5</v>
      </c>
      <c r="L84" s="45">
        <v>1.1</v>
      </c>
      <c r="M84" s="45">
        <v>0</v>
      </c>
      <c r="N84" s="39" t="s">
        <v>316</v>
      </c>
    </row>
    <row r="85" ht="36" customHeight="1" spans="1:14">
      <c r="A85" s="52" t="s">
        <v>191</v>
      </c>
      <c r="B85" s="52" t="s">
        <v>192</v>
      </c>
      <c r="C85" s="39" t="s">
        <v>156</v>
      </c>
      <c r="D85" s="40">
        <v>0.4</v>
      </c>
      <c r="E85" s="41" t="s">
        <v>164</v>
      </c>
      <c r="F85" s="42">
        <v>3.59</v>
      </c>
      <c r="G85" s="43" t="s">
        <v>149</v>
      </c>
      <c r="H85" s="39" t="s">
        <v>189</v>
      </c>
      <c r="I85" s="45">
        <v>1.8614</v>
      </c>
      <c r="J85" s="45">
        <v>0.4</v>
      </c>
      <c r="K85" s="45">
        <v>0.4</v>
      </c>
      <c r="L85" s="45">
        <v>0.4</v>
      </c>
      <c r="M85" s="45">
        <v>0</v>
      </c>
      <c r="N85" s="39" t="s">
        <v>317</v>
      </c>
    </row>
    <row r="86" ht="36" customHeight="1" spans="1:14">
      <c r="A86" s="52" t="s">
        <v>318</v>
      </c>
      <c r="B86" s="52" t="s">
        <v>319</v>
      </c>
      <c r="C86" s="39" t="s">
        <v>156</v>
      </c>
      <c r="D86" s="40">
        <v>2</v>
      </c>
      <c r="E86" s="41" t="s">
        <v>195</v>
      </c>
      <c r="F86" s="42">
        <v>3.31</v>
      </c>
      <c r="G86" s="43" t="s">
        <v>47</v>
      </c>
      <c r="H86" s="39" t="s">
        <v>196</v>
      </c>
      <c r="I86" s="45">
        <v>15.12</v>
      </c>
      <c r="J86" s="45">
        <v>2</v>
      </c>
      <c r="K86" s="45">
        <v>3.6</v>
      </c>
      <c r="L86" s="45">
        <v>2</v>
      </c>
      <c r="M86" s="45">
        <v>0</v>
      </c>
      <c r="N86" s="39" t="s">
        <v>320</v>
      </c>
    </row>
    <row r="87" ht="36" customHeight="1" spans="1:14">
      <c r="A87" s="52" t="s">
        <v>209</v>
      </c>
      <c r="B87" s="52" t="s">
        <v>210</v>
      </c>
      <c r="C87" s="39" t="s">
        <v>156</v>
      </c>
      <c r="D87" s="40">
        <v>0.1</v>
      </c>
      <c r="E87" s="41">
        <v>44725</v>
      </c>
      <c r="F87" s="42">
        <v>2.91</v>
      </c>
      <c r="G87" s="43" t="s">
        <v>20</v>
      </c>
      <c r="H87" s="39" t="s">
        <v>321</v>
      </c>
      <c r="I87" s="45">
        <v>7</v>
      </c>
      <c r="J87" s="45">
        <v>0.1</v>
      </c>
      <c r="K87" s="45">
        <v>1.6</v>
      </c>
      <c r="L87" s="45">
        <v>0.1</v>
      </c>
      <c r="M87" s="45">
        <v>0</v>
      </c>
      <c r="N87" s="39" t="s">
        <v>322</v>
      </c>
    </row>
    <row r="88" ht="36" customHeight="1" spans="1:14">
      <c r="A88" s="52" t="s">
        <v>216</v>
      </c>
      <c r="B88" s="52" t="s">
        <v>217</v>
      </c>
      <c r="C88" s="39" t="s">
        <v>156</v>
      </c>
      <c r="D88" s="40">
        <v>1.1</v>
      </c>
      <c r="E88" s="41">
        <v>44725</v>
      </c>
      <c r="F88" s="42">
        <v>3.27</v>
      </c>
      <c r="G88" s="43" t="s">
        <v>47</v>
      </c>
      <c r="H88" s="39" t="s">
        <v>196</v>
      </c>
      <c r="I88" s="45">
        <v>14</v>
      </c>
      <c r="J88" s="45">
        <v>1.1</v>
      </c>
      <c r="K88" s="45">
        <v>3.3</v>
      </c>
      <c r="L88" s="45">
        <v>1.1</v>
      </c>
      <c r="M88" s="45">
        <v>0</v>
      </c>
      <c r="N88" s="39" t="s">
        <v>323</v>
      </c>
    </row>
    <row r="89" ht="36" customHeight="1" spans="1:14">
      <c r="A89" s="52" t="s">
        <v>201</v>
      </c>
      <c r="B89" s="52" t="s">
        <v>202</v>
      </c>
      <c r="C89" s="39" t="s">
        <v>156</v>
      </c>
      <c r="D89" s="40">
        <v>0.1</v>
      </c>
      <c r="E89" s="41">
        <v>44725</v>
      </c>
      <c r="F89" s="42">
        <v>2.91</v>
      </c>
      <c r="G89" s="43" t="s">
        <v>20</v>
      </c>
      <c r="H89" s="39" t="s">
        <v>152</v>
      </c>
      <c r="I89" s="45">
        <v>9.8</v>
      </c>
      <c r="J89" s="45">
        <v>0.1</v>
      </c>
      <c r="K89" s="45">
        <v>2.65</v>
      </c>
      <c r="L89" s="45">
        <v>0.1</v>
      </c>
      <c r="M89" s="45">
        <v>0</v>
      </c>
      <c r="N89" s="39" t="s">
        <v>324</v>
      </c>
    </row>
    <row r="90" ht="36" customHeight="1" spans="1:14">
      <c r="A90" s="52" t="s">
        <v>325</v>
      </c>
      <c r="B90" s="52" t="s">
        <v>326</v>
      </c>
      <c r="C90" s="39" t="s">
        <v>156</v>
      </c>
      <c r="D90" s="40">
        <v>1.45</v>
      </c>
      <c r="E90" s="41" t="s">
        <v>231</v>
      </c>
      <c r="F90" s="42" t="s">
        <v>327</v>
      </c>
      <c r="G90" s="43" t="s">
        <v>20</v>
      </c>
      <c r="H90" s="39" t="s">
        <v>328</v>
      </c>
      <c r="I90" s="45">
        <v>15</v>
      </c>
      <c r="J90" s="45">
        <v>1.45</v>
      </c>
      <c r="K90" s="45">
        <v>3.3</v>
      </c>
      <c r="L90" s="45">
        <v>1.45</v>
      </c>
      <c r="M90" s="45">
        <v>0</v>
      </c>
      <c r="N90" s="39" t="s">
        <v>329</v>
      </c>
    </row>
    <row r="91" ht="36" customHeight="1" spans="1:14">
      <c r="A91" s="52" t="s">
        <v>233</v>
      </c>
      <c r="B91" s="52" t="s">
        <v>234</v>
      </c>
      <c r="C91" s="39" t="s">
        <v>156</v>
      </c>
      <c r="D91" s="40">
        <v>0.43</v>
      </c>
      <c r="E91" s="41" t="s">
        <v>75</v>
      </c>
      <c r="F91" s="42" t="s">
        <v>235</v>
      </c>
      <c r="G91" s="43" t="s">
        <v>20</v>
      </c>
      <c r="H91" s="39" t="s">
        <v>330</v>
      </c>
      <c r="I91" s="45">
        <v>9.8</v>
      </c>
      <c r="J91" s="45">
        <f>1.65-1.22</f>
        <v>0.43</v>
      </c>
      <c r="K91" s="45">
        <v>2.65</v>
      </c>
      <c r="L91" s="45">
        <f>1.65-1.22</f>
        <v>0.43</v>
      </c>
      <c r="M91" s="45">
        <v>0</v>
      </c>
      <c r="N91" s="39" t="s">
        <v>324</v>
      </c>
    </row>
    <row r="92" ht="36" customHeight="1" spans="1:14">
      <c r="A92" s="52" t="s">
        <v>325</v>
      </c>
      <c r="B92" s="52" t="s">
        <v>326</v>
      </c>
      <c r="C92" s="39" t="s">
        <v>156</v>
      </c>
      <c r="D92" s="40">
        <v>1.22</v>
      </c>
      <c r="E92" s="41" t="s">
        <v>231</v>
      </c>
      <c r="F92" s="42" t="s">
        <v>327</v>
      </c>
      <c r="G92" s="43" t="s">
        <v>20</v>
      </c>
      <c r="H92" s="39" t="s">
        <v>330</v>
      </c>
      <c r="I92" s="45">
        <v>9.8</v>
      </c>
      <c r="J92" s="45">
        <v>1.22</v>
      </c>
      <c r="K92" s="45">
        <v>2.65</v>
      </c>
      <c r="L92" s="45">
        <v>1.22</v>
      </c>
      <c r="M92" s="45">
        <v>0</v>
      </c>
      <c r="N92" s="39" t="s">
        <v>324</v>
      </c>
    </row>
    <row r="93" ht="36" customHeight="1" spans="1:14">
      <c r="A93" s="52" t="s">
        <v>233</v>
      </c>
      <c r="B93" s="52" t="s">
        <v>234</v>
      </c>
      <c r="C93" s="39" t="s">
        <v>156</v>
      </c>
      <c r="D93" s="40">
        <v>0.13</v>
      </c>
      <c r="E93" s="41" t="s">
        <v>75</v>
      </c>
      <c r="F93" s="42" t="s">
        <v>235</v>
      </c>
      <c r="G93" s="43" t="s">
        <v>20</v>
      </c>
      <c r="H93" s="39" t="s">
        <v>331</v>
      </c>
      <c r="I93" s="45">
        <v>7</v>
      </c>
      <c r="J93" s="45">
        <v>0.13</v>
      </c>
      <c r="K93" s="45">
        <v>1.6</v>
      </c>
      <c r="L93" s="45">
        <v>0.13</v>
      </c>
      <c r="M93" s="45">
        <v>0</v>
      </c>
      <c r="N93" s="39" t="s">
        <v>322</v>
      </c>
    </row>
    <row r="94" ht="36" customHeight="1" spans="1:14">
      <c r="A94" s="52" t="s">
        <v>325</v>
      </c>
      <c r="B94" s="52" t="s">
        <v>326</v>
      </c>
      <c r="C94" s="39" t="s">
        <v>156</v>
      </c>
      <c r="D94" s="40">
        <v>1.1</v>
      </c>
      <c r="E94" s="41" t="s">
        <v>231</v>
      </c>
      <c r="F94" s="42" t="s">
        <v>327</v>
      </c>
      <c r="G94" s="43" t="s">
        <v>20</v>
      </c>
      <c r="H94" s="39" t="s">
        <v>331</v>
      </c>
      <c r="I94" s="45">
        <v>7</v>
      </c>
      <c r="J94" s="45">
        <v>1.1</v>
      </c>
      <c r="K94" s="45">
        <v>1.6</v>
      </c>
      <c r="L94" s="45">
        <v>1.1</v>
      </c>
      <c r="M94" s="45">
        <v>0</v>
      </c>
      <c r="N94" s="39" t="s">
        <v>322</v>
      </c>
    </row>
    <row r="95" ht="36" customHeight="1" spans="1:14">
      <c r="A95" s="52" t="s">
        <v>325</v>
      </c>
      <c r="B95" s="52" t="s">
        <v>326</v>
      </c>
      <c r="C95" s="39" t="s">
        <v>156</v>
      </c>
      <c r="D95" s="40">
        <v>1.67</v>
      </c>
      <c r="E95" s="41" t="s">
        <v>231</v>
      </c>
      <c r="F95" s="42" t="s">
        <v>327</v>
      </c>
      <c r="G95" s="43" t="s">
        <v>20</v>
      </c>
      <c r="H95" s="39" t="s">
        <v>196</v>
      </c>
      <c r="I95" s="45">
        <v>14</v>
      </c>
      <c r="J95" s="45">
        <v>1.67</v>
      </c>
      <c r="K95" s="45">
        <v>3.3</v>
      </c>
      <c r="L95" s="45">
        <v>1.67</v>
      </c>
      <c r="M95" s="45">
        <v>0</v>
      </c>
      <c r="N95" s="39" t="s">
        <v>323</v>
      </c>
    </row>
    <row r="96" ht="36" customHeight="1" spans="1:14">
      <c r="A96" s="52" t="s">
        <v>332</v>
      </c>
      <c r="B96" s="52" t="s">
        <v>333</v>
      </c>
      <c r="C96" s="39" t="s">
        <v>156</v>
      </c>
      <c r="D96" s="40">
        <v>1.6</v>
      </c>
      <c r="E96" s="41" t="str">
        <f>VLOOKUP(A96,[1]数据页!$E:$L,3,0)</f>
        <v>2024-05-16</v>
      </c>
      <c r="F96" s="42" t="s">
        <v>334</v>
      </c>
      <c r="G96" s="43" t="s">
        <v>47</v>
      </c>
      <c r="H96" s="39" t="s">
        <v>196</v>
      </c>
      <c r="I96" s="45">
        <v>15.12</v>
      </c>
      <c r="J96" s="45">
        <f>2.45-0.85</f>
        <v>1.6</v>
      </c>
      <c r="K96" s="45">
        <v>3.6</v>
      </c>
      <c r="L96" s="45">
        <f>2.45-0.85</f>
        <v>1.6</v>
      </c>
      <c r="M96" s="45">
        <v>0</v>
      </c>
      <c r="N96" s="39" t="s">
        <v>320</v>
      </c>
    </row>
    <row r="97" ht="36" customHeight="1" spans="1:14">
      <c r="A97" s="52" t="s">
        <v>332</v>
      </c>
      <c r="B97" s="52" t="s">
        <v>333</v>
      </c>
      <c r="C97" s="39" t="s">
        <v>156</v>
      </c>
      <c r="D97" s="40">
        <v>0.85</v>
      </c>
      <c r="E97" s="41" t="str">
        <f>VLOOKUP(A97,[1]数据页!$E:$L,3,0)</f>
        <v>2024-05-16</v>
      </c>
      <c r="F97" s="42" t="s">
        <v>334</v>
      </c>
      <c r="G97" s="43" t="s">
        <v>47</v>
      </c>
      <c r="H97" s="39" t="s">
        <v>328</v>
      </c>
      <c r="I97" s="45">
        <v>15</v>
      </c>
      <c r="J97" s="45">
        <v>0.85</v>
      </c>
      <c r="K97" s="45">
        <v>3.3</v>
      </c>
      <c r="L97" s="45">
        <v>0.85</v>
      </c>
      <c r="M97" s="45">
        <v>0</v>
      </c>
      <c r="N97" s="39" t="s">
        <v>329</v>
      </c>
    </row>
    <row r="98" ht="36" customHeight="1" spans="1:14">
      <c r="A98" s="52" t="s">
        <v>259</v>
      </c>
      <c r="B98" s="52" t="s">
        <v>260</v>
      </c>
      <c r="C98" s="39" t="s">
        <v>156</v>
      </c>
      <c r="D98" s="40">
        <v>0.1</v>
      </c>
      <c r="E98" s="41" t="str">
        <f>VLOOKUP(A98,[1]数据页!$E:$L,3,0)</f>
        <v>2024-08-29</v>
      </c>
      <c r="F98" s="42" t="s">
        <v>262</v>
      </c>
      <c r="G98" s="43" t="s">
        <v>20</v>
      </c>
      <c r="H98" s="39" t="s">
        <v>330</v>
      </c>
      <c r="I98" s="45">
        <v>9.8</v>
      </c>
      <c r="J98" s="45">
        <v>0.1</v>
      </c>
      <c r="K98" s="45">
        <v>2.65</v>
      </c>
      <c r="L98" s="45">
        <v>0.1</v>
      </c>
      <c r="M98" s="45">
        <v>0</v>
      </c>
      <c r="N98" s="39" t="s">
        <v>324</v>
      </c>
    </row>
    <row r="99" ht="36" customHeight="1" spans="1:14">
      <c r="A99" s="52" t="s">
        <v>273</v>
      </c>
      <c r="B99" s="52" t="s">
        <v>274</v>
      </c>
      <c r="C99" s="39" t="s">
        <v>156</v>
      </c>
      <c r="D99" s="40">
        <v>1.48</v>
      </c>
      <c r="E99" s="41" t="str">
        <f>VLOOKUP(A99,[1]数据页!$E:$L,3,0)</f>
        <v>2024-08-29</v>
      </c>
      <c r="F99" s="42" t="s">
        <v>275</v>
      </c>
      <c r="G99" s="43" t="s">
        <v>66</v>
      </c>
      <c r="H99" s="39" t="s">
        <v>335</v>
      </c>
      <c r="I99" s="45">
        <v>10.75</v>
      </c>
      <c r="J99" s="45">
        <v>1.48</v>
      </c>
      <c r="K99" s="45">
        <v>1.9</v>
      </c>
      <c r="L99" s="45">
        <v>1.48</v>
      </c>
      <c r="M99" s="45">
        <v>0</v>
      </c>
      <c r="N99" s="39" t="s">
        <v>336</v>
      </c>
    </row>
    <row r="100" ht="36" customHeight="1" spans="1:14">
      <c r="A100" s="52" t="s">
        <v>337</v>
      </c>
      <c r="B100" s="52">
        <v>2505044</v>
      </c>
      <c r="C100" s="39" t="s">
        <v>156</v>
      </c>
      <c r="D100" s="40">
        <v>0.2</v>
      </c>
      <c r="E100" s="41">
        <v>45678</v>
      </c>
      <c r="F100" s="42">
        <v>1.7</v>
      </c>
      <c r="G100" s="43" t="s">
        <v>20</v>
      </c>
      <c r="H100" s="39" t="s">
        <v>330</v>
      </c>
      <c r="I100" s="45">
        <v>9.8</v>
      </c>
      <c r="J100" s="45">
        <v>0.2</v>
      </c>
      <c r="K100" s="45">
        <v>2.65</v>
      </c>
      <c r="L100" s="45">
        <v>0.2</v>
      </c>
      <c r="M100" s="45">
        <v>0</v>
      </c>
      <c r="N100" s="39" t="s">
        <v>324</v>
      </c>
    </row>
    <row r="101" ht="36" customHeight="1" spans="1:14">
      <c r="A101" s="52" t="s">
        <v>338</v>
      </c>
      <c r="B101" s="52">
        <v>2505046</v>
      </c>
      <c r="C101" s="39" t="s">
        <v>156</v>
      </c>
      <c r="D101" s="40">
        <v>0.5</v>
      </c>
      <c r="E101" s="41">
        <v>45678</v>
      </c>
      <c r="F101" s="42">
        <v>2.05</v>
      </c>
      <c r="G101" s="43" t="s">
        <v>47</v>
      </c>
      <c r="H101" s="39" t="s">
        <v>328</v>
      </c>
      <c r="I101" s="45">
        <v>15</v>
      </c>
      <c r="J101" s="45">
        <v>0.5</v>
      </c>
      <c r="K101" s="45">
        <v>3.3</v>
      </c>
      <c r="L101" s="45">
        <v>0.5</v>
      </c>
      <c r="M101" s="45">
        <v>0</v>
      </c>
      <c r="N101" s="39" t="s">
        <v>329</v>
      </c>
    </row>
    <row r="102" ht="36" customHeight="1" spans="1:14">
      <c r="A102" s="52" t="s">
        <v>296</v>
      </c>
      <c r="B102" s="52">
        <v>2505272</v>
      </c>
      <c r="C102" s="39" t="s">
        <v>156</v>
      </c>
      <c r="D102" s="40">
        <v>0.35</v>
      </c>
      <c r="E102" s="41">
        <v>45747</v>
      </c>
      <c r="F102" s="42">
        <v>1.86</v>
      </c>
      <c r="G102" s="43" t="s">
        <v>20</v>
      </c>
      <c r="H102" s="39" t="s">
        <v>330</v>
      </c>
      <c r="I102" s="45">
        <v>9.8</v>
      </c>
      <c r="J102" s="45">
        <v>0.35</v>
      </c>
      <c r="K102" s="45">
        <v>2.65</v>
      </c>
      <c r="L102" s="45">
        <v>0.35</v>
      </c>
      <c r="M102" s="45">
        <v>0</v>
      </c>
      <c r="N102" s="39" t="s">
        <v>324</v>
      </c>
    </row>
    <row r="103" ht="36" customHeight="1" spans="1:14">
      <c r="A103" s="52" t="s">
        <v>296</v>
      </c>
      <c r="B103" s="52">
        <v>2505272</v>
      </c>
      <c r="C103" s="39" t="s">
        <v>156</v>
      </c>
      <c r="D103" s="40">
        <v>0.1</v>
      </c>
      <c r="E103" s="41">
        <v>45747</v>
      </c>
      <c r="F103" s="42">
        <v>1.86</v>
      </c>
      <c r="G103" s="43" t="s">
        <v>20</v>
      </c>
      <c r="H103" s="39" t="s">
        <v>331</v>
      </c>
      <c r="I103" s="45">
        <v>7</v>
      </c>
      <c r="J103" s="45">
        <v>0.1</v>
      </c>
      <c r="K103" s="45">
        <v>1.6</v>
      </c>
      <c r="L103" s="45">
        <v>0.1</v>
      </c>
      <c r="M103" s="45">
        <v>0</v>
      </c>
      <c r="N103" s="39" t="s">
        <v>322</v>
      </c>
    </row>
    <row r="104" ht="36" customHeight="1" spans="1:14">
      <c r="A104" s="52" t="s">
        <v>296</v>
      </c>
      <c r="B104" s="52">
        <v>2505272</v>
      </c>
      <c r="C104" s="39" t="s">
        <v>156</v>
      </c>
      <c r="D104" s="40">
        <v>0.35</v>
      </c>
      <c r="E104" s="41">
        <v>45747</v>
      </c>
      <c r="F104" s="42">
        <v>1.86</v>
      </c>
      <c r="G104" s="43" t="s">
        <v>20</v>
      </c>
      <c r="H104" s="39" t="s">
        <v>339</v>
      </c>
      <c r="I104" s="45">
        <v>4.8546</v>
      </c>
      <c r="J104" s="45">
        <v>0.35</v>
      </c>
      <c r="K104" s="45">
        <v>1.65</v>
      </c>
      <c r="L104" s="45">
        <v>0.35</v>
      </c>
      <c r="M104" s="45">
        <v>0</v>
      </c>
      <c r="N104" s="39" t="s">
        <v>340</v>
      </c>
    </row>
    <row r="105" ht="36" customHeight="1" spans="1:14">
      <c r="A105" s="52" t="s">
        <v>293</v>
      </c>
      <c r="B105" s="52">
        <v>2505274</v>
      </c>
      <c r="C105" s="39" t="s">
        <v>156</v>
      </c>
      <c r="D105" s="40">
        <v>0.5</v>
      </c>
      <c r="E105" s="41">
        <v>45747</v>
      </c>
      <c r="F105" s="42">
        <v>2.25</v>
      </c>
      <c r="G105" s="43" t="s">
        <v>47</v>
      </c>
      <c r="H105" s="39" t="s">
        <v>339</v>
      </c>
      <c r="I105" s="45">
        <v>4.8546</v>
      </c>
      <c r="J105" s="45">
        <v>0.5</v>
      </c>
      <c r="K105" s="45">
        <v>1.65</v>
      </c>
      <c r="L105" s="45">
        <v>0.5</v>
      </c>
      <c r="M105" s="45">
        <v>0</v>
      </c>
      <c r="N105" s="39" t="s">
        <v>340</v>
      </c>
    </row>
    <row r="106" ht="36" customHeight="1" spans="1:14">
      <c r="A106" s="52" t="s">
        <v>303</v>
      </c>
      <c r="B106" s="52">
        <v>2505804</v>
      </c>
      <c r="C106" s="39" t="s">
        <v>156</v>
      </c>
      <c r="D106" s="40">
        <v>0.4</v>
      </c>
      <c r="E106" s="41">
        <v>45867</v>
      </c>
      <c r="F106" s="42">
        <v>2.02</v>
      </c>
      <c r="G106" s="43" t="s">
        <v>149</v>
      </c>
      <c r="H106" s="39" t="s">
        <v>339</v>
      </c>
      <c r="I106" s="45">
        <v>4.8546</v>
      </c>
      <c r="J106" s="45">
        <v>0.4</v>
      </c>
      <c r="K106" s="45">
        <v>1.65</v>
      </c>
      <c r="L106" s="45">
        <v>0.4</v>
      </c>
      <c r="M106" s="45">
        <v>0</v>
      </c>
      <c r="N106" s="39" t="s">
        <v>340</v>
      </c>
    </row>
    <row r="107" ht="36" customHeight="1" spans="1:14">
      <c r="A107" s="52" t="s">
        <v>303</v>
      </c>
      <c r="B107" s="52">
        <v>2505804</v>
      </c>
      <c r="C107" s="39" t="s">
        <v>156</v>
      </c>
      <c r="D107" s="40">
        <v>1.5</v>
      </c>
      <c r="E107" s="41">
        <v>45867</v>
      </c>
      <c r="F107" s="42">
        <v>2.02</v>
      </c>
      <c r="G107" s="43" t="s">
        <v>149</v>
      </c>
      <c r="H107" s="39" t="s">
        <v>339</v>
      </c>
      <c r="I107" s="45">
        <v>4.1447</v>
      </c>
      <c r="J107" s="45">
        <v>1.5</v>
      </c>
      <c r="K107" s="45">
        <v>1.5</v>
      </c>
      <c r="L107" s="45">
        <v>1.5</v>
      </c>
      <c r="M107" s="45">
        <v>0</v>
      </c>
      <c r="N107" s="39" t="s">
        <v>341</v>
      </c>
    </row>
    <row r="108" ht="36" customHeight="1" spans="1:14">
      <c r="A108" s="52" t="s">
        <v>342</v>
      </c>
      <c r="B108" s="52">
        <v>2505806</v>
      </c>
      <c r="C108" s="39" t="s">
        <v>156</v>
      </c>
      <c r="D108" s="40">
        <v>0.4</v>
      </c>
      <c r="E108" s="41">
        <v>45867</v>
      </c>
      <c r="F108" s="42">
        <v>2.13</v>
      </c>
      <c r="G108" s="43" t="s">
        <v>66</v>
      </c>
      <c r="H108" s="39" t="s">
        <v>339</v>
      </c>
      <c r="I108" s="45">
        <v>4.8546</v>
      </c>
      <c r="J108" s="45">
        <v>0.4</v>
      </c>
      <c r="K108" s="45">
        <v>1.65</v>
      </c>
      <c r="L108" s="45">
        <v>0.4</v>
      </c>
      <c r="M108" s="45">
        <v>0</v>
      </c>
      <c r="N108" s="39" t="s">
        <v>340</v>
      </c>
    </row>
    <row r="109" ht="36" customHeight="1" spans="1:14">
      <c r="A109" s="52" t="s">
        <v>342</v>
      </c>
      <c r="B109" s="52">
        <v>2505806</v>
      </c>
      <c r="C109" s="39" t="s">
        <v>156</v>
      </c>
      <c r="D109" s="40">
        <v>0.3</v>
      </c>
      <c r="E109" s="41">
        <v>45867</v>
      </c>
      <c r="F109" s="42">
        <v>2.13</v>
      </c>
      <c r="G109" s="43" t="s">
        <v>66</v>
      </c>
      <c r="H109" s="39" t="s">
        <v>343</v>
      </c>
      <c r="I109" s="45">
        <v>4.4102</v>
      </c>
      <c r="J109" s="45">
        <v>0.3</v>
      </c>
      <c r="K109" s="45">
        <v>1.5</v>
      </c>
      <c r="L109" s="45">
        <v>0.3</v>
      </c>
      <c r="M109" s="45">
        <v>0</v>
      </c>
      <c r="N109" s="39" t="s">
        <v>344</v>
      </c>
    </row>
    <row r="110" ht="36" customHeight="1" spans="1:14">
      <c r="A110" s="52" t="s">
        <v>342</v>
      </c>
      <c r="B110" s="52">
        <v>2505806</v>
      </c>
      <c r="C110" s="39" t="s">
        <v>156</v>
      </c>
      <c r="D110" s="40">
        <v>0.4</v>
      </c>
      <c r="E110" s="41">
        <v>45867</v>
      </c>
      <c r="F110" s="42">
        <v>2.13</v>
      </c>
      <c r="G110" s="43" t="s">
        <v>66</v>
      </c>
      <c r="H110" s="39" t="s">
        <v>335</v>
      </c>
      <c r="I110" s="45">
        <v>10.75</v>
      </c>
      <c r="J110" s="45">
        <v>0.4</v>
      </c>
      <c r="K110" s="45">
        <v>1.9</v>
      </c>
      <c r="L110" s="45">
        <v>0.4</v>
      </c>
      <c r="M110" s="45">
        <v>0</v>
      </c>
      <c r="N110" s="39" t="s">
        <v>336</v>
      </c>
    </row>
  </sheetData>
  <autoFilter xmlns:etc="http://www.wps.cn/officeDocument/2017/etCustomData" ref="A8:T110" etc:filterBottomFollowUsedRange="0">
    <extLst/>
  </autoFilter>
  <mergeCells count="20">
    <mergeCell ref="A2:N2"/>
    <mergeCell ref="M3:N3"/>
    <mergeCell ref="I4:J4"/>
    <mergeCell ref="K4:L4"/>
    <mergeCell ref="I5:J5"/>
    <mergeCell ref="K5:L5"/>
    <mergeCell ref="A6:A7"/>
    <mergeCell ref="B6:B7"/>
    <mergeCell ref="C6:C7"/>
    <mergeCell ref="D6:D7"/>
    <mergeCell ref="F6:F7"/>
    <mergeCell ref="G6:G7"/>
    <mergeCell ref="H4:H7"/>
    <mergeCell ref="I6:I7"/>
    <mergeCell ref="J6:J7"/>
    <mergeCell ref="K6:K7"/>
    <mergeCell ref="L6:L7"/>
    <mergeCell ref="M4:M7"/>
    <mergeCell ref="N4:N7"/>
    <mergeCell ref="A4:G5"/>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opLeftCell="A7" workbookViewId="0">
      <selection activeCell="E1" sqref="E$1:E$1048576"/>
    </sheetView>
  </sheetViews>
  <sheetFormatPr defaultColWidth="9" defaultRowHeight="13.5" outlineLevelCol="4"/>
  <cols>
    <col min="2" max="2" width="16.375" customWidth="1"/>
    <col min="3" max="3" width="16.375" style="14" customWidth="1"/>
    <col min="4" max="4" width="32" customWidth="1"/>
    <col min="5" max="5" width="17.5" style="14" customWidth="1"/>
  </cols>
  <sheetData>
    <row r="1" customHeight="1" spans="1:5">
      <c r="A1" t="s">
        <v>345</v>
      </c>
    </row>
    <row r="2" ht="20.25" spans="1:5">
      <c r="A2" s="1" t="s">
        <v>346</v>
      </c>
      <c r="B2" s="1"/>
      <c r="C2" s="15"/>
      <c r="D2" s="1"/>
      <c r="E2" s="15"/>
    </row>
    <row r="3" ht="31.5" customHeight="1" spans="1:5">
      <c r="A3" s="2"/>
      <c r="B3" s="2"/>
      <c r="C3" s="16"/>
      <c r="D3" s="2"/>
      <c r="E3" s="17" t="s">
        <v>2</v>
      </c>
    </row>
    <row r="4" spans="1:5">
      <c r="A4" s="4" t="s">
        <v>347</v>
      </c>
      <c r="B4" s="5" t="s">
        <v>348</v>
      </c>
      <c r="C4" s="18"/>
      <c r="D4" s="5" t="s">
        <v>349</v>
      </c>
      <c r="E4" s="18"/>
    </row>
    <row r="5" ht="14.25" spans="1:5">
      <c r="A5" s="4"/>
      <c r="B5" s="6" t="s">
        <v>7</v>
      </c>
      <c r="C5" s="19" t="s">
        <v>350</v>
      </c>
      <c r="D5" s="5" t="s">
        <v>351</v>
      </c>
      <c r="E5" s="18" t="s">
        <v>350</v>
      </c>
    </row>
    <row r="6" ht="15.75" spans="1:5">
      <c r="A6" s="7" t="s">
        <v>352</v>
      </c>
      <c r="B6" s="20"/>
      <c r="C6" s="21">
        <f>SUM(C7:C23)</f>
        <v>29.0659</v>
      </c>
      <c r="D6" s="20"/>
      <c r="E6" s="21">
        <f>SUM(E7:E23)</f>
        <v>28.432491</v>
      </c>
    </row>
    <row r="7" ht="29.25" spans="1:5">
      <c r="A7" s="11">
        <v>1</v>
      </c>
      <c r="B7" s="12" t="s">
        <v>16</v>
      </c>
      <c r="C7" s="21">
        <v>0.5</v>
      </c>
      <c r="D7" s="12" t="s">
        <v>353</v>
      </c>
      <c r="E7" s="21">
        <v>16.527401</v>
      </c>
    </row>
    <row r="8" ht="29.25" spans="1:5">
      <c r="A8" s="11">
        <v>2</v>
      </c>
      <c r="B8" s="12" t="s">
        <v>25</v>
      </c>
      <c r="C8" s="21">
        <v>0.0829</v>
      </c>
      <c r="D8" s="12" t="s">
        <v>354</v>
      </c>
      <c r="E8" s="21">
        <v>6.817692</v>
      </c>
    </row>
    <row r="9" ht="29.25" spans="1:5">
      <c r="A9" s="11">
        <v>3</v>
      </c>
      <c r="B9" s="12" t="s">
        <v>31</v>
      </c>
      <c r="C9" s="21">
        <v>0.21</v>
      </c>
      <c r="D9" s="12" t="s">
        <v>355</v>
      </c>
      <c r="E9" s="21">
        <v>0.251126</v>
      </c>
    </row>
    <row r="10" ht="29.25" spans="1:5">
      <c r="A10" s="11">
        <v>4</v>
      </c>
      <c r="B10" s="12" t="s">
        <v>36</v>
      </c>
      <c r="C10" s="21">
        <v>0.636</v>
      </c>
      <c r="D10" s="12" t="s">
        <v>356</v>
      </c>
      <c r="E10" s="21">
        <v>2.029782</v>
      </c>
    </row>
    <row r="11" ht="29.25" spans="1:5">
      <c r="A11" s="11">
        <v>5</v>
      </c>
      <c r="B11" s="12" t="s">
        <v>45</v>
      </c>
      <c r="C11" s="21">
        <v>0.11</v>
      </c>
      <c r="D11" s="12" t="s">
        <v>357</v>
      </c>
      <c r="E11" s="21">
        <v>0.6</v>
      </c>
    </row>
    <row r="12" ht="30.75" spans="1:5">
      <c r="A12" s="11">
        <v>6</v>
      </c>
      <c r="B12" s="12" t="s">
        <v>49</v>
      </c>
      <c r="C12" s="21">
        <v>0.88</v>
      </c>
      <c r="D12" s="12" t="s">
        <v>358</v>
      </c>
      <c r="E12" s="21">
        <v>1.48799</v>
      </c>
    </row>
    <row r="13" ht="30.75" spans="1:5">
      <c r="A13" s="11">
        <v>7</v>
      </c>
      <c r="B13" s="12" t="s">
        <v>51</v>
      </c>
      <c r="C13" s="21">
        <v>0.5</v>
      </c>
      <c r="D13" s="12" t="s">
        <v>359</v>
      </c>
      <c r="E13" s="21">
        <v>0.037</v>
      </c>
    </row>
    <row r="14" ht="29.25" spans="1:5">
      <c r="A14" s="11">
        <v>8</v>
      </c>
      <c r="B14" s="12" t="s">
        <v>55</v>
      </c>
      <c r="C14" s="21">
        <v>0.2</v>
      </c>
      <c r="D14" s="12" t="s">
        <v>360</v>
      </c>
      <c r="E14" s="21">
        <v>0.05</v>
      </c>
    </row>
    <row r="15" ht="29.25" spans="1:5">
      <c r="A15" s="11">
        <v>9</v>
      </c>
      <c r="B15" s="12" t="s">
        <v>73</v>
      </c>
      <c r="C15" s="21">
        <v>0.341</v>
      </c>
      <c r="D15" s="12" t="s">
        <v>361</v>
      </c>
      <c r="E15" s="21">
        <v>0.6315</v>
      </c>
    </row>
    <row r="16" ht="29.25" spans="1:5">
      <c r="A16" s="11">
        <v>10</v>
      </c>
      <c r="B16" s="12" t="s">
        <v>58</v>
      </c>
      <c r="C16" s="21">
        <v>2.3903</v>
      </c>
      <c r="D16" s="12"/>
      <c r="E16" s="21"/>
    </row>
    <row r="17" ht="29.25" spans="1:5">
      <c r="A17" s="11">
        <v>11</v>
      </c>
      <c r="B17" s="12" t="s">
        <v>64</v>
      </c>
      <c r="C17" s="21">
        <v>4.5337</v>
      </c>
      <c r="D17" s="12"/>
      <c r="E17" s="21"/>
    </row>
    <row r="18" ht="29.25" spans="1:5">
      <c r="A18" s="11">
        <v>12</v>
      </c>
      <c r="B18" s="12" t="s">
        <v>78</v>
      </c>
      <c r="C18" s="21">
        <v>1</v>
      </c>
      <c r="D18" s="12"/>
      <c r="E18" s="21"/>
    </row>
    <row r="19" ht="29.25" spans="1:5">
      <c r="A19" s="11">
        <v>13</v>
      </c>
      <c r="B19" s="12" t="s">
        <v>82</v>
      </c>
      <c r="C19" s="21">
        <v>0.894</v>
      </c>
      <c r="D19" s="12"/>
      <c r="E19" s="21"/>
    </row>
    <row r="20" ht="29.25" spans="1:5">
      <c r="A20" s="11">
        <v>14</v>
      </c>
      <c r="B20" s="12" t="s">
        <v>90</v>
      </c>
      <c r="C20" s="21">
        <v>6.2125</v>
      </c>
      <c r="D20" s="12"/>
      <c r="E20" s="21"/>
    </row>
    <row r="21" ht="29.25" spans="1:5">
      <c r="A21" s="11">
        <v>15</v>
      </c>
      <c r="B21" s="12" t="s">
        <v>87</v>
      </c>
      <c r="C21" s="21">
        <v>0.786</v>
      </c>
      <c r="D21" s="12"/>
      <c r="E21" s="21"/>
    </row>
    <row r="22" ht="29.25" spans="1:5">
      <c r="A22" s="11">
        <v>16</v>
      </c>
      <c r="B22" s="12" t="s">
        <v>103</v>
      </c>
      <c r="C22" s="21">
        <v>6.9795</v>
      </c>
      <c r="D22" s="12"/>
      <c r="E22" s="21"/>
    </row>
    <row r="23" ht="29.25" spans="1:5">
      <c r="A23" s="11">
        <v>17</v>
      </c>
      <c r="B23" s="12" t="s">
        <v>101</v>
      </c>
      <c r="C23" s="21">
        <v>2.81</v>
      </c>
      <c r="D23" s="12"/>
      <c r="E23" s="21"/>
    </row>
  </sheetData>
  <mergeCells count="4">
    <mergeCell ref="A2:E2"/>
    <mergeCell ref="B4:C4"/>
    <mergeCell ref="D4:E4"/>
    <mergeCell ref="A4:A5"/>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0"/>
  <sheetViews>
    <sheetView tabSelected="1" workbookViewId="0">
      <selection activeCell="G7" sqref="G7"/>
    </sheetView>
  </sheetViews>
  <sheetFormatPr defaultColWidth="9" defaultRowHeight="13.5" outlineLevelCol="4"/>
  <cols>
    <col min="2" max="2" width="25.25" customWidth="1"/>
    <col min="3" max="3" width="17.25" customWidth="1"/>
    <col min="4" max="4" width="26" customWidth="1"/>
    <col min="5" max="5" width="15.125" customWidth="1"/>
  </cols>
  <sheetData>
    <row r="1" customHeight="1" spans="1:5">
      <c r="A1" t="s">
        <v>362</v>
      </c>
    </row>
    <row r="2" ht="20.25" spans="1:5">
      <c r="A2" s="1" t="s">
        <v>363</v>
      </c>
      <c r="B2" s="1"/>
      <c r="C2" s="1"/>
      <c r="D2" s="1"/>
      <c r="E2" s="1"/>
    </row>
    <row r="3" ht="31.5" customHeight="1" spans="1:5">
      <c r="A3" s="2"/>
      <c r="B3" s="2"/>
      <c r="C3" s="2"/>
      <c r="D3" s="2"/>
      <c r="E3" s="3" t="s">
        <v>2</v>
      </c>
    </row>
    <row r="4" ht="14.25" spans="1:5">
      <c r="A4" s="4" t="s">
        <v>347</v>
      </c>
      <c r="B4" s="5" t="s">
        <v>364</v>
      </c>
      <c r="C4" s="5"/>
      <c r="D4" s="5" t="s">
        <v>365</v>
      </c>
      <c r="E4" s="5"/>
    </row>
    <row r="5" spans="1:5">
      <c r="A5" s="4"/>
      <c r="B5" s="6" t="s">
        <v>7</v>
      </c>
      <c r="C5" s="6" t="s">
        <v>350</v>
      </c>
      <c r="D5" s="5" t="s">
        <v>351</v>
      </c>
      <c r="E5" s="5" t="s">
        <v>350</v>
      </c>
    </row>
    <row r="6" ht="15.75" spans="1:5">
      <c r="A6" s="7" t="s">
        <v>352</v>
      </c>
      <c r="B6" s="8"/>
      <c r="C6" s="9">
        <f>SUM(C7:C70)</f>
        <v>87.76</v>
      </c>
      <c r="D6" s="8"/>
      <c r="E6" s="10">
        <f>SUM(E7:E64)</f>
        <v>85.2129769</v>
      </c>
    </row>
    <row r="7" ht="44.25" spans="1:5">
      <c r="A7" s="11">
        <v>1</v>
      </c>
      <c r="B7" s="12" t="s">
        <v>120</v>
      </c>
      <c r="C7" s="9">
        <v>0.3</v>
      </c>
      <c r="D7" s="12" t="s">
        <v>358</v>
      </c>
      <c r="E7" s="10">
        <v>4.34</v>
      </c>
    </row>
    <row r="8" ht="44.25" spans="1:5">
      <c r="A8" s="11">
        <v>2</v>
      </c>
      <c r="B8" s="12" t="s">
        <v>125</v>
      </c>
      <c r="C8" s="9">
        <v>0.5</v>
      </c>
      <c r="D8" s="12" t="s">
        <v>366</v>
      </c>
      <c r="E8" s="10">
        <v>9.59</v>
      </c>
    </row>
    <row r="9" ht="44.25" spans="1:5">
      <c r="A9" s="11">
        <v>3</v>
      </c>
      <c r="B9" s="12" t="s">
        <v>127</v>
      </c>
      <c r="C9" s="9">
        <v>1</v>
      </c>
      <c r="D9" s="12" t="s">
        <v>367</v>
      </c>
      <c r="E9" s="10">
        <v>71.2829769</v>
      </c>
    </row>
    <row r="10" ht="44.25" spans="1:5">
      <c r="A10" s="11">
        <v>4</v>
      </c>
      <c r="B10" s="12" t="s">
        <v>128</v>
      </c>
      <c r="C10" s="9">
        <v>2.3</v>
      </c>
      <c r="D10" s="12"/>
      <c r="E10" s="13"/>
    </row>
    <row r="11" ht="57.75" spans="1:5">
      <c r="A11" s="11">
        <v>5</v>
      </c>
      <c r="B11" s="12" t="s">
        <v>131</v>
      </c>
      <c r="C11" s="9">
        <v>0.5</v>
      </c>
      <c r="D11" s="12"/>
      <c r="E11" s="13"/>
    </row>
    <row r="12" ht="44.25" spans="1:5">
      <c r="A12" s="11">
        <v>6</v>
      </c>
      <c r="B12" s="12" t="s">
        <v>133</v>
      </c>
      <c r="C12" s="9">
        <v>1.16</v>
      </c>
      <c r="D12" s="12"/>
      <c r="E12" s="13"/>
    </row>
    <row r="13" ht="44.25" spans="1:5">
      <c r="A13" s="11">
        <v>7</v>
      </c>
      <c r="B13" s="12" t="s">
        <v>137</v>
      </c>
      <c r="C13" s="9">
        <v>0.4</v>
      </c>
      <c r="D13" s="12"/>
      <c r="E13" s="13"/>
    </row>
    <row r="14" ht="44.25" spans="1:5">
      <c r="A14" s="11">
        <v>8</v>
      </c>
      <c r="B14" s="12" t="s">
        <v>139</v>
      </c>
      <c r="C14" s="9">
        <v>0.2</v>
      </c>
      <c r="D14" s="12"/>
      <c r="E14" s="13"/>
    </row>
    <row r="15" ht="44.25" spans="1:5">
      <c r="A15" s="11">
        <v>9</v>
      </c>
      <c r="B15" s="12" t="s">
        <v>141</v>
      </c>
      <c r="C15" s="9">
        <v>0.1</v>
      </c>
      <c r="D15" s="12"/>
      <c r="E15" s="13"/>
    </row>
    <row r="16" ht="44.25" spans="1:5">
      <c r="A16" s="11">
        <v>10</v>
      </c>
      <c r="B16" s="12" t="s">
        <v>143</v>
      </c>
      <c r="C16" s="9">
        <v>0.5</v>
      </c>
      <c r="D16" s="12"/>
      <c r="E16" s="13"/>
    </row>
    <row r="17" ht="44.25" spans="1:5">
      <c r="A17" s="11">
        <v>11</v>
      </c>
      <c r="B17" s="12" t="s">
        <v>146</v>
      </c>
      <c r="C17" s="9">
        <v>0.38</v>
      </c>
      <c r="D17" s="12"/>
      <c r="E17" s="13"/>
    </row>
    <row r="18" ht="44.25" spans="1:5">
      <c r="A18" s="11">
        <v>12</v>
      </c>
      <c r="B18" s="12" t="s">
        <v>148</v>
      </c>
      <c r="C18" s="9">
        <v>1</v>
      </c>
      <c r="D18" s="12"/>
      <c r="E18" s="13"/>
    </row>
    <row r="19" ht="44.25" spans="1:5">
      <c r="A19" s="11">
        <v>13</v>
      </c>
      <c r="B19" s="12" t="s">
        <v>151</v>
      </c>
      <c r="C19" s="9">
        <v>1</v>
      </c>
      <c r="D19" s="12"/>
      <c r="E19" s="13"/>
    </row>
    <row r="20" ht="44.25" spans="1:5">
      <c r="A20" s="11">
        <v>14</v>
      </c>
      <c r="B20" s="12" t="s">
        <v>154</v>
      </c>
      <c r="C20" s="9">
        <v>1.6</v>
      </c>
      <c r="D20" s="12"/>
      <c r="E20" s="13"/>
    </row>
    <row r="21" ht="44.25" spans="1:5">
      <c r="A21" s="11">
        <v>15</v>
      </c>
      <c r="B21" s="12" t="s">
        <v>157</v>
      </c>
      <c r="C21" s="9">
        <v>2</v>
      </c>
      <c r="D21" s="12"/>
      <c r="E21" s="13"/>
    </row>
    <row r="22" ht="44.25" spans="1:5">
      <c r="A22" s="11">
        <v>16</v>
      </c>
      <c r="B22" s="12" t="s">
        <v>162</v>
      </c>
      <c r="C22" s="9">
        <v>0.58</v>
      </c>
      <c r="D22" s="12"/>
      <c r="E22" s="13"/>
    </row>
    <row r="23" ht="44.25" spans="1:5">
      <c r="A23" s="11">
        <v>17</v>
      </c>
      <c r="B23" s="12" t="s">
        <v>165</v>
      </c>
      <c r="C23" s="9">
        <v>0.6</v>
      </c>
      <c r="D23" s="12"/>
      <c r="E23" s="13"/>
    </row>
    <row r="24" ht="44.25" spans="1:5">
      <c r="A24" s="11">
        <v>18</v>
      </c>
      <c r="B24" s="12" t="s">
        <v>168</v>
      </c>
      <c r="C24" s="9">
        <v>0.2</v>
      </c>
      <c r="D24" s="12"/>
      <c r="E24" s="13"/>
    </row>
    <row r="25" ht="44.25" spans="1:5">
      <c r="A25" s="11">
        <v>19</v>
      </c>
      <c r="B25" s="12" t="s">
        <v>170</v>
      </c>
      <c r="C25" s="9">
        <v>0.2</v>
      </c>
      <c r="D25" s="12"/>
      <c r="E25" s="13"/>
    </row>
    <row r="26" ht="44.25" spans="1:5">
      <c r="A26" s="11">
        <v>20</v>
      </c>
      <c r="B26" s="12" t="s">
        <v>173</v>
      </c>
      <c r="C26" s="9">
        <v>1</v>
      </c>
      <c r="D26" s="12"/>
      <c r="E26" s="13"/>
    </row>
    <row r="27" ht="44.25" spans="1:5">
      <c r="A27" s="11">
        <v>21</v>
      </c>
      <c r="B27" s="12" t="s">
        <v>175</v>
      </c>
      <c r="C27" s="9">
        <v>2.49</v>
      </c>
      <c r="D27" s="12"/>
      <c r="E27" s="13"/>
    </row>
    <row r="28" ht="44.25" spans="1:5">
      <c r="A28" s="11">
        <v>22</v>
      </c>
      <c r="B28" s="12" t="s">
        <v>177</v>
      </c>
      <c r="C28" s="9">
        <v>1</v>
      </c>
      <c r="D28" s="12"/>
      <c r="E28" s="13"/>
    </row>
    <row r="29" ht="44.25" spans="1:5">
      <c r="A29" s="11">
        <v>23</v>
      </c>
      <c r="B29" s="12" t="s">
        <v>179</v>
      </c>
      <c r="C29" s="9">
        <v>1</v>
      </c>
      <c r="D29" s="12"/>
      <c r="E29" s="13"/>
    </row>
    <row r="30" ht="44.25" spans="1:5">
      <c r="A30" s="11">
        <v>24</v>
      </c>
      <c r="B30" s="12" t="s">
        <v>181</v>
      </c>
      <c r="C30" s="9">
        <v>0.5</v>
      </c>
      <c r="D30" s="12"/>
      <c r="E30" s="13"/>
    </row>
    <row r="31" ht="59.25" spans="1:5">
      <c r="A31" s="11">
        <v>25</v>
      </c>
      <c r="B31" s="12" t="s">
        <v>183</v>
      </c>
      <c r="C31" s="9">
        <v>3</v>
      </c>
      <c r="D31" s="12"/>
      <c r="E31" s="13"/>
    </row>
    <row r="32" ht="44.25" spans="1:5">
      <c r="A32" s="11">
        <v>26</v>
      </c>
      <c r="B32" s="12" t="s">
        <v>187</v>
      </c>
      <c r="C32" s="9">
        <v>1</v>
      </c>
      <c r="D32" s="12"/>
      <c r="E32" s="13"/>
    </row>
    <row r="33" ht="57.75" spans="1:5">
      <c r="A33" s="11">
        <v>27</v>
      </c>
      <c r="B33" s="12" t="s">
        <v>191</v>
      </c>
      <c r="C33" s="9">
        <v>2</v>
      </c>
      <c r="D33" s="12"/>
      <c r="E33" s="13"/>
    </row>
    <row r="34" ht="57.75" spans="1:5">
      <c r="A34" s="11">
        <v>28</v>
      </c>
      <c r="B34" s="12" t="s">
        <v>193</v>
      </c>
      <c r="C34" s="9">
        <v>1</v>
      </c>
      <c r="D34" s="12"/>
      <c r="E34" s="13"/>
    </row>
    <row r="35" ht="44.25" spans="1:5">
      <c r="A35" s="11">
        <v>29</v>
      </c>
      <c r="B35" s="12" t="s">
        <v>197</v>
      </c>
      <c r="C35" s="9">
        <v>0.6</v>
      </c>
      <c r="D35" s="12"/>
      <c r="E35" s="13"/>
    </row>
    <row r="36" ht="57.75" spans="1:5">
      <c r="A36" s="11">
        <v>30</v>
      </c>
      <c r="B36" s="12" t="s">
        <v>201</v>
      </c>
      <c r="C36" s="9">
        <v>0.4</v>
      </c>
      <c r="D36" s="12"/>
      <c r="E36" s="13"/>
    </row>
    <row r="37" ht="44.25" spans="1:5">
      <c r="A37" s="11">
        <v>31</v>
      </c>
      <c r="B37" s="12" t="s">
        <v>203</v>
      </c>
      <c r="C37" s="9">
        <v>1</v>
      </c>
      <c r="D37" s="12"/>
      <c r="E37" s="13"/>
    </row>
    <row r="38" ht="57.75" spans="1:5">
      <c r="A38" s="11">
        <v>32</v>
      </c>
      <c r="B38" s="12" t="s">
        <v>207</v>
      </c>
      <c r="C38" s="9">
        <v>0.25</v>
      </c>
      <c r="D38" s="12"/>
      <c r="E38" s="13"/>
    </row>
    <row r="39" ht="57.75" spans="1:5">
      <c r="A39" s="11">
        <v>33</v>
      </c>
      <c r="B39" s="12" t="s">
        <v>209</v>
      </c>
      <c r="C39" s="9">
        <v>0.6</v>
      </c>
      <c r="D39" s="12"/>
      <c r="E39" s="13"/>
    </row>
    <row r="40" ht="57.75" spans="1:5">
      <c r="A40" s="11">
        <v>34</v>
      </c>
      <c r="B40" s="12" t="s">
        <v>213</v>
      </c>
      <c r="C40" s="9">
        <v>0.4</v>
      </c>
      <c r="D40" s="12"/>
      <c r="E40" s="13"/>
    </row>
    <row r="41" ht="57.75" spans="1:5">
      <c r="A41" s="11">
        <v>35</v>
      </c>
      <c r="B41" s="12" t="s">
        <v>216</v>
      </c>
      <c r="C41" s="9">
        <v>2.9</v>
      </c>
      <c r="D41" s="12"/>
      <c r="E41" s="13"/>
    </row>
    <row r="42" ht="57.75" spans="1:5">
      <c r="A42" s="11">
        <v>36</v>
      </c>
      <c r="B42" s="12" t="s">
        <v>221</v>
      </c>
      <c r="C42" s="9">
        <v>1.6</v>
      </c>
      <c r="D42" s="12"/>
      <c r="E42" s="13"/>
    </row>
    <row r="43" ht="57.75" spans="1:5">
      <c r="A43" s="11">
        <v>37</v>
      </c>
      <c r="B43" s="12" t="s">
        <v>225</v>
      </c>
      <c r="C43" s="9">
        <v>1</v>
      </c>
      <c r="D43" s="12"/>
      <c r="E43" s="13"/>
    </row>
    <row r="44" ht="57.75" spans="1:5">
      <c r="A44" s="11">
        <v>38</v>
      </c>
      <c r="B44" s="12" t="s">
        <v>229</v>
      </c>
      <c r="C44" s="9">
        <v>6.33</v>
      </c>
      <c r="D44" s="12"/>
      <c r="E44" s="13"/>
    </row>
    <row r="45" ht="44.25" spans="1:5">
      <c r="A45" s="11">
        <v>39</v>
      </c>
      <c r="B45" s="12" t="s">
        <v>233</v>
      </c>
      <c r="C45" s="9">
        <v>0.96</v>
      </c>
      <c r="D45" s="12"/>
      <c r="E45" s="13"/>
    </row>
    <row r="46" ht="57.75" spans="1:5">
      <c r="A46" s="11">
        <v>40</v>
      </c>
      <c r="B46" s="12" t="s">
        <v>236</v>
      </c>
      <c r="C46" s="9">
        <v>5</v>
      </c>
      <c r="D46" s="12"/>
      <c r="E46" s="13"/>
    </row>
    <row r="47" ht="57.75" spans="1:5">
      <c r="A47" s="11">
        <v>41</v>
      </c>
      <c r="B47" s="12" t="s">
        <v>241</v>
      </c>
      <c r="C47" s="9">
        <v>1.5</v>
      </c>
      <c r="D47" s="12"/>
      <c r="E47" s="13"/>
    </row>
    <row r="48" ht="44.25" spans="1:5">
      <c r="A48" s="11">
        <v>42</v>
      </c>
      <c r="B48" s="12" t="s">
        <v>368</v>
      </c>
      <c r="C48" s="9">
        <v>0.1</v>
      </c>
      <c r="D48" s="12"/>
      <c r="E48" s="13"/>
    </row>
    <row r="49" ht="44.25" spans="1:5">
      <c r="A49" s="11">
        <v>43</v>
      </c>
      <c r="B49" s="12" t="s">
        <v>369</v>
      </c>
      <c r="C49" s="9">
        <v>0.2</v>
      </c>
      <c r="D49" s="12"/>
      <c r="E49" s="13"/>
    </row>
    <row r="50" ht="44.25" spans="1:5">
      <c r="A50" s="11">
        <v>44</v>
      </c>
      <c r="B50" s="12" t="s">
        <v>370</v>
      </c>
      <c r="C50" s="9">
        <v>0.3</v>
      </c>
      <c r="D50" s="12"/>
      <c r="E50" s="13"/>
    </row>
    <row r="51" ht="29.25" spans="1:5">
      <c r="A51" s="11">
        <v>45</v>
      </c>
      <c r="B51" s="12" t="s">
        <v>255</v>
      </c>
      <c r="C51" s="9">
        <v>0.32</v>
      </c>
      <c r="D51" s="12"/>
      <c r="E51" s="13"/>
    </row>
    <row r="52" ht="29.25" spans="1:5">
      <c r="A52" s="11">
        <v>46</v>
      </c>
      <c r="B52" s="12" t="s">
        <v>259</v>
      </c>
      <c r="C52" s="9">
        <v>2.25</v>
      </c>
      <c r="D52" s="12"/>
      <c r="E52" s="13"/>
    </row>
    <row r="53" ht="29.25" spans="1:5">
      <c r="A53" s="11">
        <v>47</v>
      </c>
      <c r="B53" s="12" t="s">
        <v>264</v>
      </c>
      <c r="C53" s="9">
        <v>4.23</v>
      </c>
      <c r="D53" s="12"/>
      <c r="E53" s="13"/>
    </row>
    <row r="54" ht="30.75" spans="1:5">
      <c r="A54" s="11">
        <v>48</v>
      </c>
      <c r="B54" s="12" t="s">
        <v>267</v>
      </c>
      <c r="C54" s="9">
        <v>1</v>
      </c>
      <c r="D54" s="12"/>
      <c r="E54" s="13"/>
    </row>
    <row r="55" ht="29.25" spans="1:5">
      <c r="A55" s="11">
        <v>49</v>
      </c>
      <c r="B55" s="12" t="s">
        <v>273</v>
      </c>
      <c r="C55" s="9">
        <v>3.63</v>
      </c>
      <c r="D55" s="12"/>
      <c r="E55" s="13"/>
    </row>
    <row r="56" ht="29.25" spans="1:5">
      <c r="A56" s="11">
        <v>50</v>
      </c>
      <c r="B56" s="12" t="s">
        <v>280</v>
      </c>
      <c r="C56" s="9">
        <v>0.28</v>
      </c>
      <c r="D56" s="12"/>
      <c r="E56" s="13"/>
    </row>
    <row r="57" ht="29.25" spans="1:5">
      <c r="A57" s="11">
        <v>51</v>
      </c>
      <c r="B57" s="12" t="s">
        <v>284</v>
      </c>
      <c r="C57" s="9">
        <v>1</v>
      </c>
      <c r="D57" s="12"/>
      <c r="E57" s="13"/>
    </row>
    <row r="58" ht="29.25" spans="1:5">
      <c r="A58" s="11">
        <v>52</v>
      </c>
      <c r="B58" s="12" t="s">
        <v>288</v>
      </c>
      <c r="C58" s="9">
        <v>4</v>
      </c>
      <c r="D58" s="12"/>
      <c r="E58" s="13"/>
    </row>
    <row r="59" ht="29.25" spans="1:5">
      <c r="A59" s="11">
        <v>53</v>
      </c>
      <c r="B59" s="12" t="s">
        <v>293</v>
      </c>
      <c r="C59" s="9">
        <v>1.25</v>
      </c>
      <c r="D59" s="12"/>
      <c r="E59" s="13"/>
    </row>
    <row r="60" ht="29.25" spans="1:5">
      <c r="A60" s="11">
        <v>54</v>
      </c>
      <c r="B60" s="12" t="s">
        <v>296</v>
      </c>
      <c r="C60" s="9">
        <v>1.3</v>
      </c>
      <c r="D60" s="12"/>
      <c r="E60" s="13"/>
    </row>
    <row r="61" ht="29.25" spans="1:5">
      <c r="A61" s="11">
        <v>55</v>
      </c>
      <c r="B61" s="12" t="s">
        <v>298</v>
      </c>
      <c r="C61" s="9">
        <v>0.73</v>
      </c>
      <c r="D61" s="12"/>
      <c r="E61" s="13"/>
    </row>
    <row r="62" ht="29.25" spans="1:5">
      <c r="A62" s="11">
        <v>56</v>
      </c>
      <c r="B62" s="12" t="s">
        <v>303</v>
      </c>
      <c r="C62" s="9">
        <v>2.1</v>
      </c>
      <c r="D62" s="12"/>
      <c r="E62" s="13"/>
    </row>
    <row r="63" ht="29.25" spans="1:5">
      <c r="A63" s="11">
        <v>57</v>
      </c>
      <c r="B63" s="12" t="s">
        <v>308</v>
      </c>
      <c r="C63" s="9">
        <v>3.23</v>
      </c>
      <c r="D63" s="12"/>
      <c r="E63" s="13"/>
    </row>
    <row r="64" ht="29.25" spans="1:5">
      <c r="A64" s="11">
        <v>58</v>
      </c>
      <c r="B64" s="12" t="s">
        <v>311</v>
      </c>
      <c r="C64" s="9">
        <v>0.1</v>
      </c>
      <c r="D64" s="12"/>
      <c r="E64" s="13"/>
    </row>
    <row r="65" ht="57.75" spans="1:5">
      <c r="A65" s="11">
        <v>59</v>
      </c>
      <c r="B65" s="12" t="s">
        <v>318</v>
      </c>
      <c r="C65" s="9">
        <v>2</v>
      </c>
      <c r="D65" s="12"/>
      <c r="E65" s="13"/>
    </row>
    <row r="66" ht="57.75" spans="1:5">
      <c r="A66" s="11">
        <v>60</v>
      </c>
      <c r="B66" s="12" t="s">
        <v>325</v>
      </c>
      <c r="C66" s="9">
        <v>5.44</v>
      </c>
      <c r="D66" s="12"/>
      <c r="E66" s="13"/>
    </row>
    <row r="67" ht="29.25" spans="1:5">
      <c r="A67" s="11">
        <v>61</v>
      </c>
      <c r="B67" s="12" t="s">
        <v>332</v>
      </c>
      <c r="C67" s="9">
        <v>2.45</v>
      </c>
      <c r="D67" s="12"/>
      <c r="E67" s="13"/>
    </row>
    <row r="68" ht="29.25" spans="1:5">
      <c r="A68" s="11">
        <v>62</v>
      </c>
      <c r="B68" s="12" t="s">
        <v>337</v>
      </c>
      <c r="C68" s="9">
        <v>0.2</v>
      </c>
      <c r="D68" s="12"/>
      <c r="E68" s="13"/>
    </row>
    <row r="69" ht="29.25" spans="1:5">
      <c r="A69" s="11">
        <v>63</v>
      </c>
      <c r="B69" s="12" t="s">
        <v>338</v>
      </c>
      <c r="C69" s="9">
        <v>0.5</v>
      </c>
      <c r="D69" s="12"/>
      <c r="E69" s="13"/>
    </row>
    <row r="70" ht="29.25" spans="1:5">
      <c r="A70" s="11">
        <v>64</v>
      </c>
      <c r="B70" s="12" t="s">
        <v>342</v>
      </c>
      <c r="C70" s="9">
        <v>1.1</v>
      </c>
      <c r="D70" s="12"/>
      <c r="E70" s="13"/>
    </row>
  </sheetData>
  <mergeCells count="4">
    <mergeCell ref="A2:E2"/>
    <mergeCell ref="B4:C4"/>
    <mergeCell ref="D4:E4"/>
    <mergeCell ref="A4:A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表1-截至2025年末新增地方政府一般债券情况表</vt:lpstr>
      <vt:lpstr>表2-截至2025年末新增地方政府专项债券情况表</vt:lpstr>
      <vt:lpstr>表3-截至2025年末新增地方政府一般债券资金收支情况表</vt:lpstr>
      <vt:lpstr>表4-截至2025年末新增地方政府专项债券资金收支情况表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2018-05-27T11:28:00Z</dcterms:created>
  <dcterms:modified xsi:type="dcterms:W3CDTF">2026-06-24T07:43:47Z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2052-12.1.0.26373</vt:lpwstr>
  </property>
  <property fmtid="{D5CDD505-2E9C-101B-9397-08002B2CF9AE}" pid="3" name="KSOReadingLayout">
    <vt:bool>true</vt:bool>
  </property>
  <property fmtid="{D5CDD505-2E9C-101B-9397-08002B2CF9AE}" pid="4" name="ICV">
    <vt:lpwstr>BF5DAF65B0604F2A83B0470D3E7095D4_13</vt:lpwstr>
  </property>
  <property fmtid="{D5CDD505-2E9C-101B-9397-08002B2CF9AE}" pid="5" name="CalculationRule">
    <vt:i4>0</vt:i4>
  </property>
</Properties>
</file>